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kennae01\Desktop\"/>
    </mc:Choice>
  </mc:AlternateContent>
  <bookViews>
    <workbookView xWindow="0" yWindow="0" windowWidth="19200" windowHeight="64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1" l="1"/>
  <c r="D35" i="1"/>
  <c r="E35" i="1"/>
  <c r="L35" i="1" l="1"/>
  <c r="I5" i="1" l="1"/>
  <c r="I6" i="1"/>
  <c r="I7" i="1"/>
  <c r="I8" i="1"/>
  <c r="I9" i="1"/>
  <c r="I10" i="1"/>
  <c r="I11" i="1"/>
  <c r="I12" i="1"/>
  <c r="I13" i="1"/>
  <c r="I14" i="1"/>
  <c r="M14" i="1" s="1"/>
  <c r="I15" i="1"/>
  <c r="I16" i="1"/>
  <c r="I17" i="1"/>
  <c r="I18" i="1"/>
  <c r="I19" i="1"/>
  <c r="I20" i="1"/>
  <c r="I21" i="1"/>
  <c r="I22" i="1"/>
  <c r="M22" i="1" s="1"/>
  <c r="I23" i="1"/>
  <c r="I24" i="1"/>
  <c r="I25" i="1"/>
  <c r="I26" i="1"/>
  <c r="I27" i="1"/>
  <c r="I28" i="1"/>
  <c r="I29" i="1"/>
  <c r="I30" i="1"/>
  <c r="M30" i="1" s="1"/>
  <c r="I31" i="1"/>
  <c r="I32" i="1"/>
  <c r="I33" i="1"/>
  <c r="I34" i="1"/>
  <c r="I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4" i="1"/>
  <c r="M6" i="1" l="1"/>
  <c r="M4" i="1"/>
  <c r="M27" i="1"/>
  <c r="M19" i="1"/>
  <c r="M11" i="1"/>
  <c r="M32" i="1"/>
  <c r="M24" i="1"/>
  <c r="M16" i="1"/>
  <c r="M8" i="1"/>
  <c r="M31" i="1"/>
  <c r="M23" i="1"/>
  <c r="M15" i="1"/>
  <c r="M7" i="1"/>
  <c r="M29" i="1"/>
  <c r="M21" i="1"/>
  <c r="M13" i="1"/>
  <c r="M5" i="1"/>
  <c r="M28" i="1"/>
  <c r="M20" i="1"/>
  <c r="M12" i="1"/>
  <c r="M34" i="1"/>
  <c r="M26" i="1"/>
  <c r="M18" i="1"/>
  <c r="M10" i="1"/>
  <c r="M33" i="1"/>
  <c r="M25" i="1"/>
  <c r="M17" i="1"/>
  <c r="M9" i="1"/>
  <c r="N35" i="1" l="1"/>
  <c r="M35" i="1"/>
  <c r="K35" i="1"/>
  <c r="J35" i="1"/>
  <c r="G35" i="1"/>
  <c r="H35" i="1"/>
  <c r="I35" i="1"/>
  <c r="F35" i="1"/>
  <c r="B35" i="1"/>
</calcChain>
</file>

<file path=xl/comments1.xml><?xml version="1.0" encoding="utf-8"?>
<comments xmlns="http://schemas.openxmlformats.org/spreadsheetml/2006/main">
  <authors>
    <author>Anne Marie Griffin (Housing)</author>
  </authors>
  <commentList>
    <comment ref="C7" authorId="0" shapeId="0">
      <text>
        <r>
          <rPr>
            <b/>
            <sz val="9"/>
            <color indexed="81"/>
            <rFont val="Tahoma"/>
            <family val="2"/>
          </rPr>
          <t>DHLG&amp;H:</t>
        </r>
        <r>
          <rPr>
            <sz val="9"/>
            <color indexed="81"/>
            <rFont val="Tahoma"/>
            <family val="2"/>
          </rPr>
          <t xml:space="preserve">
Revised down by 6 units</t>
        </r>
      </text>
    </comment>
    <comment ref="G7" authorId="0" shapeId="0">
      <text>
        <r>
          <rPr>
            <b/>
            <sz val="9"/>
            <color indexed="81"/>
            <rFont val="Tahoma"/>
            <family val="2"/>
          </rPr>
          <t>DHLG&amp;H:</t>
        </r>
        <r>
          <rPr>
            <sz val="9"/>
            <color indexed="81"/>
            <rFont val="Tahoma"/>
            <family val="2"/>
          </rPr>
          <t xml:space="preserve">
Revised down by 8 units</t>
        </r>
      </text>
    </comment>
  </commentList>
</comments>
</file>

<file path=xl/sharedStrings.xml><?xml version="1.0" encoding="utf-8"?>
<sst xmlns="http://schemas.openxmlformats.org/spreadsheetml/2006/main" count="64" uniqueCount="64">
  <si>
    <t xml:space="preserve"> Build</t>
  </si>
  <si>
    <t>Acquisition</t>
  </si>
  <si>
    <t>Local Authority</t>
  </si>
  <si>
    <r>
      <t xml:space="preserve"> LA New Build </t>
    </r>
    <r>
      <rPr>
        <b/>
        <vertAlign val="superscript"/>
        <sz val="12"/>
        <color rgb="FF000000"/>
        <rFont val="Calibri"/>
        <family val="2"/>
      </rPr>
      <t xml:space="preserve"> [1]</t>
    </r>
  </si>
  <si>
    <r>
      <t>AHB New Build</t>
    </r>
    <r>
      <rPr>
        <b/>
        <sz val="9"/>
        <color rgb="FF000000"/>
        <rFont val="Calibri"/>
        <family val="2"/>
      </rPr>
      <t xml:space="preserve"> </t>
    </r>
    <r>
      <rPr>
        <b/>
        <vertAlign val="superscript"/>
        <sz val="9"/>
        <color rgb="FF000000"/>
        <rFont val="Calibri"/>
        <family val="2"/>
      </rPr>
      <t>[2]</t>
    </r>
  </si>
  <si>
    <r>
      <t>Part V -New Build</t>
    </r>
    <r>
      <rPr>
        <b/>
        <vertAlign val="superscript"/>
        <sz val="12"/>
        <color theme="1"/>
        <rFont val="Calibri"/>
        <family val="2"/>
        <scheme val="minor"/>
      </rPr>
      <t xml:space="preserve"> [3]</t>
    </r>
  </si>
  <si>
    <t>Total New Build</t>
  </si>
  <si>
    <t>LA Acquisitions incl. Housing Agency Acquisitions (HAA) and Regen Acquisitions (RA)</t>
  </si>
  <si>
    <t>AHB Acquisition excl. HAA</t>
  </si>
  <si>
    <t>CALF HAA Acquisition</t>
  </si>
  <si>
    <r>
      <rPr>
        <b/>
        <sz val="12"/>
        <rFont val="Calibri"/>
        <family val="2"/>
      </rPr>
      <t>Acquisition Total</t>
    </r>
    <r>
      <rPr>
        <b/>
        <vertAlign val="superscript"/>
        <sz val="12"/>
        <rFont val="Calibri"/>
        <family val="2"/>
      </rPr>
      <t xml:space="preserve"> [7]</t>
    </r>
  </si>
  <si>
    <r>
      <t xml:space="preserve">Leasing </t>
    </r>
    <r>
      <rPr>
        <b/>
        <vertAlign val="superscript"/>
        <sz val="12"/>
        <rFont val="Calibri"/>
        <family val="2"/>
      </rPr>
      <t>[4]</t>
    </r>
  </si>
  <si>
    <r>
      <t xml:space="preserve">RAS </t>
    </r>
    <r>
      <rPr>
        <b/>
        <vertAlign val="superscript"/>
        <sz val="12"/>
        <color rgb="FF000000"/>
        <rFont val="Calibri"/>
        <family val="2"/>
      </rPr>
      <t>[5]</t>
    </r>
  </si>
  <si>
    <r>
      <t xml:space="preserve"> HAP </t>
    </r>
    <r>
      <rPr>
        <b/>
        <vertAlign val="superscript"/>
        <sz val="12"/>
        <color rgb="FF000000"/>
        <rFont val="Calibri"/>
        <family val="2"/>
      </rPr>
      <t>[6]</t>
    </r>
  </si>
  <si>
    <t>TOTAL</t>
  </si>
  <si>
    <r>
      <t xml:space="preserve"> Voids</t>
    </r>
    <r>
      <rPr>
        <b/>
        <vertAlign val="superscript"/>
        <sz val="12"/>
        <color rgb="FF000000"/>
        <rFont val="Calibri"/>
        <family val="2"/>
      </rPr>
      <t>[8]</t>
    </r>
  </si>
  <si>
    <t>Carlow County Council</t>
  </si>
  <si>
    <t>Cavan County Council</t>
  </si>
  <si>
    <t>Clare County Council</t>
  </si>
  <si>
    <t>Cork City Council</t>
  </si>
  <si>
    <t>Cork County Council</t>
  </si>
  <si>
    <t>Dun Laoghaire-Rathdown County Council</t>
  </si>
  <si>
    <t>Donegal County Council</t>
  </si>
  <si>
    <t>Dublin City Council</t>
  </si>
  <si>
    <t>Fingal County Council</t>
  </si>
  <si>
    <t>Galway City Council</t>
  </si>
  <si>
    <t>Galway County Council</t>
  </si>
  <si>
    <t>Kerry County Council</t>
  </si>
  <si>
    <t>Kildare County Council</t>
  </si>
  <si>
    <t>Kilkenny County Council</t>
  </si>
  <si>
    <t>Laois County Council</t>
  </si>
  <si>
    <t>Leitrim County Council</t>
  </si>
  <si>
    <t>Limerick City and County Council</t>
  </si>
  <si>
    <t>Longford County Council</t>
  </si>
  <si>
    <t>Louth County Council</t>
  </si>
  <si>
    <t>Mayo County Council</t>
  </si>
  <si>
    <t>Meath County Council</t>
  </si>
  <si>
    <t>Monaghan County Council</t>
  </si>
  <si>
    <t>Offaly County Council</t>
  </si>
  <si>
    <t>Roscommon County Council</t>
  </si>
  <si>
    <t>Sligo County Council</t>
  </si>
  <si>
    <t>South Dublin County Council</t>
  </si>
  <si>
    <t>Tipperary County Council</t>
  </si>
  <si>
    <t>Waterford City and County Council</t>
  </si>
  <si>
    <t>Westmeath County Council</t>
  </si>
  <si>
    <t>Wexford County Council</t>
  </si>
  <si>
    <t>Wicklow County Council</t>
  </si>
  <si>
    <t>TOTALS</t>
  </si>
  <si>
    <t>Notes</t>
  </si>
  <si>
    <t xml:space="preserve">3. Part V New Build includes Part V's delivered under LA Build and AHB Build </t>
  </si>
  <si>
    <t xml:space="preserve">4. New leasing units operational are defined as the number of new leasing units delivered under this scheme in the given period.  This program was previously known as long term leasing until 2014.
</t>
  </si>
  <si>
    <t>7. The  LA Acquisitions total includes LA Acquisitions, CALF Acquisitions , HAA units which were delivered under the Housing Agency program and included as part of the  LA and CALF Acquisitions numbers and Regen Acquistions.</t>
  </si>
  <si>
    <t>11. Rebuilding Ireland targets (which incorporated proportional demand in each authority), were set in 2018 and cover the period 2018-2021. The Cork City boundary extension took effect on May 31st 2019, therefore outputs against targets for Cork City and County for the period are proportionally affected.</t>
  </si>
  <si>
    <t>The most current data is published on these sheets. Previously published data may be subject to revision. Any change from the originally published data will be highlighted by a comment on the cell in question. These comments will be maintained for at least a year</t>
  </si>
  <si>
    <t xml:space="preserve"> after the date of the value change.</t>
  </si>
  <si>
    <t>8. For Rebuilding Ireland statistical reporting purposes, activity under the voids programme reflects the level of the Voids under Rebuilding Ireland each year.Capped Voids were included in the total Build output from 2016 to end 2019. Voids are not included in the Build figure from 2020 onwards. It should be noted that there is also a significant programme of voids refurbishment beyond the targeted level. Total Void activity is reported on by NOAC in their annual performance reporting.</t>
  </si>
  <si>
    <t>1. LA New Build includes units delivered through Rapid, Traditional, Turnkey, PPP and Regeneration (detail available on the Construction Status Report [7])</t>
  </si>
  <si>
    <t>2. AHB New Build includes CAS and CALF New Build (detail available on the Construction Status Report [7])</t>
  </si>
  <si>
    <t>6. HAP - New Households Supported refers to the number of qualified households with an established housing need who are being accommodated under the HAP scheme for that year.</t>
  </si>
  <si>
    <t xml:space="preserve">9. The most recently published Construction Status Report is available on www.rebuildingireland.ie </t>
  </si>
  <si>
    <t xml:space="preserve">12.The social housing delivery targets broken down by LA have not been issued in 2020. Instead LA’s are continuing to work on the 4-year targets as set down in 2018 for Build, Acquisition, Leasing and in association with the provision of HAP and RAS units at the levels required to meet demand arising in their areas. These figures can be reviewed here  https://rebuildingireland.ie/news/minister-murphy-publishes-social-housing-delivery-targets-for-local-authorities-2018-2021/ with the high level targets under  Rebuilding Ireland located here https://www.housing.gov.ie/housing/social-housing/local-authority-housing-scheme-statistics </t>
  </si>
  <si>
    <t>5. RAS  - New transfers defined as the number of households which have moved from Rent Supplement to RAS in that specific year. It includes households who remained in their existing accommodation and those for whom the LA had to source new properties.</t>
  </si>
  <si>
    <t xml:space="preserve"> Social Housing Output by Local Authority to year end 2021</t>
  </si>
  <si>
    <t>10. DRHE Delivery Output includes Homeless HAP which is administered by Dublin City Council on behalf of the 4 Dublin LA's and came to a total of 2,915  for 2021. The breakdown of this figure is DCC – 1609, DLR - 185, Fingal - 385 &amp; SDCC - 736. These figures are included in the HAP figures of each of the 4 Dublin 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</si>
</sst>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i/>
      <sz val="11"/>
      <color rgb="FF7F7F7F"/>
      <name val="Calibri"/>
      <family val="2"/>
      <scheme val="minor"/>
    </font>
    <font>
      <b/>
      <sz val="11"/>
      <color theme="1"/>
      <name val="Calibri"/>
      <family val="2"/>
      <scheme val="minor"/>
    </font>
    <font>
      <b/>
      <sz val="20"/>
      <color theme="1"/>
      <name val="Calibri"/>
      <family val="2"/>
      <scheme val="minor"/>
    </font>
    <font>
      <sz val="12"/>
      <color theme="1"/>
      <name val="Calibri"/>
      <family val="2"/>
      <scheme val="minor"/>
    </font>
    <font>
      <b/>
      <sz val="18"/>
      <color theme="1"/>
      <name val="Calibri"/>
      <family val="2"/>
      <scheme val="minor"/>
    </font>
    <font>
      <b/>
      <sz val="18"/>
      <name val="Calibri"/>
      <family val="2"/>
    </font>
    <font>
      <i/>
      <sz val="11"/>
      <color theme="5" tint="0.79998168889431442"/>
      <name val="Calibri"/>
      <family val="2"/>
      <scheme val="minor"/>
    </font>
    <font>
      <b/>
      <sz val="12"/>
      <color rgb="FF000000"/>
      <name val="Calibri"/>
      <family val="2"/>
    </font>
    <font>
      <b/>
      <vertAlign val="superscript"/>
      <sz val="12"/>
      <color rgb="FF000000"/>
      <name val="Calibri"/>
      <family val="2"/>
    </font>
    <font>
      <b/>
      <sz val="9"/>
      <color rgb="FF000000"/>
      <name val="Calibri"/>
      <family val="2"/>
    </font>
    <font>
      <b/>
      <vertAlign val="superscript"/>
      <sz val="9"/>
      <color rgb="FF000000"/>
      <name val="Calibri"/>
      <family val="2"/>
    </font>
    <font>
      <b/>
      <sz val="12"/>
      <color theme="1"/>
      <name val="Calibri"/>
      <family val="2"/>
      <scheme val="minor"/>
    </font>
    <font>
      <b/>
      <vertAlign val="superscript"/>
      <sz val="12"/>
      <color theme="1"/>
      <name val="Calibri"/>
      <family val="2"/>
      <scheme val="minor"/>
    </font>
    <font>
      <b/>
      <vertAlign val="superscript"/>
      <sz val="12"/>
      <name val="Calibri"/>
      <family val="2"/>
    </font>
    <font>
      <b/>
      <sz val="12"/>
      <name val="Calibri"/>
      <family val="2"/>
    </font>
    <font>
      <sz val="12"/>
      <color rgb="FF000000"/>
      <name val="Calibri"/>
      <family val="2"/>
    </font>
    <font>
      <sz val="11"/>
      <name val="Calibri"/>
      <family val="2"/>
      <scheme val="minor"/>
    </font>
    <font>
      <b/>
      <sz val="12"/>
      <name val="Calibri"/>
      <family val="2"/>
      <scheme val="minor"/>
    </font>
    <font>
      <b/>
      <i/>
      <sz val="10"/>
      <color rgb="FF000000"/>
      <name val="Calibri"/>
      <family val="2"/>
    </font>
    <font>
      <b/>
      <i/>
      <sz val="10"/>
      <color theme="1"/>
      <name val="Calibri"/>
      <family val="2"/>
      <scheme val="minor"/>
    </font>
    <font>
      <sz val="11"/>
      <color rgb="FF000000"/>
      <name val="Calibri"/>
      <family val="2"/>
    </font>
    <font>
      <sz val="11"/>
      <color rgb="FF1F497D"/>
      <name val="Calibri"/>
      <family val="2"/>
      <scheme val="minor"/>
    </font>
    <font>
      <b/>
      <sz val="11"/>
      <color rgb="FF1F497D"/>
      <name val="Calibri"/>
      <family val="2"/>
      <scheme val="minor"/>
    </font>
    <font>
      <b/>
      <sz val="11"/>
      <name val="Calibri"/>
      <family val="2"/>
      <scheme val="minor"/>
    </font>
    <font>
      <sz val="11"/>
      <color theme="1"/>
      <name val="Calibr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59999389629810485"/>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61">
    <xf numFmtId="0" fontId="0" fillId="0" borderId="0" xfId="0"/>
    <xf numFmtId="0" fontId="0" fillId="0" borderId="0" xfId="0" applyFill="1"/>
    <xf numFmtId="0" fontId="4" fillId="0" borderId="2" xfId="0" applyFont="1" applyFill="1" applyBorder="1" applyAlignment="1">
      <alignment wrapText="1"/>
    </xf>
    <xf numFmtId="3" fontId="6" fillId="5" borderId="2" xfId="0" applyNumberFormat="1" applyFont="1" applyFill="1" applyBorder="1" applyAlignment="1">
      <alignment horizontal="center" wrapText="1"/>
    </xf>
    <xf numFmtId="0" fontId="5" fillId="0" borderId="2" xfId="0" applyFont="1" applyFill="1" applyBorder="1" applyAlignment="1">
      <alignment horizontal="center" wrapText="1"/>
    </xf>
    <xf numFmtId="0" fontId="5" fillId="0" borderId="2" xfId="0" applyFont="1" applyBorder="1" applyAlignment="1">
      <alignment horizontal="center" wrapText="1"/>
    </xf>
    <xf numFmtId="3" fontId="7" fillId="6" borderId="2" xfId="1" applyNumberFormat="1" applyFont="1" applyFill="1" applyBorder="1" applyAlignment="1">
      <alignment horizontal="center" wrapText="1"/>
    </xf>
    <xf numFmtId="3" fontId="8" fillId="0" borderId="2" xfId="0" applyNumberFormat="1" applyFont="1" applyFill="1" applyBorder="1" applyAlignment="1">
      <alignment horizontal="center" wrapText="1"/>
    </xf>
    <xf numFmtId="3" fontId="8" fillId="3" borderId="2" xfId="0" applyNumberFormat="1" applyFont="1" applyFill="1" applyBorder="1" applyAlignment="1">
      <alignment horizontal="center" wrapText="1"/>
    </xf>
    <xf numFmtId="3" fontId="12" fillId="3" borderId="5" xfId="0" applyNumberFormat="1" applyFont="1" applyFill="1" applyBorder="1" applyAlignment="1">
      <alignment horizontal="center" wrapText="1"/>
    </xf>
    <xf numFmtId="3" fontId="8" fillId="4" borderId="2" xfId="0" applyNumberFormat="1" applyFont="1" applyFill="1" applyBorder="1" applyAlignment="1">
      <alignment horizontal="center" wrapText="1"/>
    </xf>
    <xf numFmtId="3" fontId="14" fillId="4" borderId="2" xfId="0" applyNumberFormat="1" applyFont="1" applyFill="1" applyBorder="1" applyAlignment="1">
      <alignment horizontal="center" wrapText="1"/>
    </xf>
    <xf numFmtId="3" fontId="15" fillId="5" borderId="2" xfId="0" applyNumberFormat="1" applyFont="1" applyFill="1" applyBorder="1" applyAlignment="1">
      <alignment horizontal="center" wrapText="1"/>
    </xf>
    <xf numFmtId="3" fontId="8" fillId="2" borderId="2" xfId="0" applyNumberFormat="1" applyFont="1" applyFill="1" applyBorder="1" applyAlignment="1">
      <alignment horizontal="center" wrapText="1"/>
    </xf>
    <xf numFmtId="3" fontId="8" fillId="6" borderId="3" xfId="0" applyNumberFormat="1" applyFont="1" applyFill="1" applyBorder="1" applyAlignment="1">
      <alignment horizontal="center" wrapText="1"/>
    </xf>
    <xf numFmtId="3" fontId="16" fillId="0" borderId="2" xfId="0" applyNumberFormat="1" applyFont="1" applyFill="1" applyBorder="1" applyAlignment="1">
      <alignment vertical="center"/>
    </xf>
    <xf numFmtId="3" fontId="16" fillId="0" borderId="6" xfId="0" applyNumberFormat="1" applyFont="1" applyFill="1" applyBorder="1" applyAlignment="1">
      <alignment vertical="center"/>
    </xf>
    <xf numFmtId="3" fontId="16" fillId="0" borderId="3" xfId="0" applyNumberFormat="1" applyFont="1" applyFill="1" applyBorder="1" applyAlignment="1">
      <alignment vertical="center"/>
    </xf>
    <xf numFmtId="3" fontId="8" fillId="0" borderId="3" xfId="0" applyNumberFormat="1" applyFont="1" applyFill="1" applyBorder="1" applyAlignment="1">
      <alignment vertical="center"/>
    </xf>
    <xf numFmtId="0" fontId="2" fillId="0" borderId="0" xfId="0" applyFont="1"/>
    <xf numFmtId="3" fontId="8" fillId="0" borderId="0" xfId="0" applyNumberFormat="1" applyFont="1" applyFill="1" applyBorder="1" applyAlignment="1">
      <alignment vertical="center"/>
    </xf>
    <xf numFmtId="3" fontId="1" fillId="0" borderId="0" xfId="1" applyNumberFormat="1" applyFill="1" applyBorder="1" applyAlignment="1">
      <alignment vertical="center"/>
    </xf>
    <xf numFmtId="3" fontId="0" fillId="0" borderId="0" xfId="0" applyNumberFormat="1" applyFill="1"/>
    <xf numFmtId="0" fontId="1" fillId="0" borderId="0" xfId="1" applyFill="1" applyBorder="1" applyAlignment="1">
      <alignment horizontal="left" vertical="top"/>
    </xf>
    <xf numFmtId="0" fontId="12" fillId="0" borderId="0" xfId="0" applyFont="1"/>
    <xf numFmtId="0" fontId="1" fillId="0" borderId="0" xfId="1" applyFill="1"/>
    <xf numFmtId="0" fontId="12" fillId="0" borderId="0" xfId="0" applyFont="1" applyAlignment="1">
      <alignment horizontal="left" vertical="top"/>
    </xf>
    <xf numFmtId="0" fontId="1" fillId="0" borderId="0" xfId="1" applyFill="1" applyAlignment="1">
      <alignment horizontal="left" vertical="top"/>
    </xf>
    <xf numFmtId="0" fontId="19" fillId="0" borderId="0" xfId="0" applyFont="1" applyAlignment="1">
      <alignment vertical="center"/>
    </xf>
    <xf numFmtId="0" fontId="19" fillId="0" borderId="0" xfId="0" applyFont="1" applyAlignment="1">
      <alignment horizontal="right" vertical="center"/>
    </xf>
    <xf numFmtId="0" fontId="20"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23" fillId="0" borderId="0" xfId="0" applyFont="1" applyAlignment="1">
      <alignment vertical="center"/>
    </xf>
    <xf numFmtId="0" fontId="12" fillId="0" borderId="0" xfId="0" applyFont="1" applyAlignment="1">
      <alignment horizontal="left" vertical="top" wrapText="1"/>
    </xf>
    <xf numFmtId="0" fontId="18" fillId="0" borderId="0" xfId="0" applyFont="1" applyFill="1" applyBorder="1" applyAlignment="1">
      <alignment horizontal="left" vertical="top"/>
    </xf>
    <xf numFmtId="0" fontId="18" fillId="0" borderId="0" xfId="0" applyFont="1" applyFill="1" applyBorder="1" applyAlignment="1">
      <alignment horizontal="left" vertical="top"/>
    </xf>
    <xf numFmtId="3" fontId="17" fillId="3" borderId="2" xfId="0" applyNumberFormat="1" applyFont="1" applyFill="1" applyBorder="1"/>
    <xf numFmtId="3" fontId="17" fillId="4" borderId="2" xfId="0" applyNumberFormat="1" applyFont="1" applyFill="1" applyBorder="1"/>
    <xf numFmtId="3" fontId="17" fillId="7" borderId="2" xfId="0" applyNumberFormat="1" applyFont="1" applyFill="1" applyBorder="1"/>
    <xf numFmtId="3" fontId="17" fillId="0" borderId="2" xfId="0" applyNumberFormat="1" applyFont="1" applyFill="1" applyBorder="1"/>
    <xf numFmtId="3" fontId="17" fillId="8" borderId="2" xfId="0" applyNumberFormat="1" applyFont="1" applyFill="1" applyBorder="1"/>
    <xf numFmtId="3" fontId="17" fillId="6" borderId="2" xfId="0" applyNumberFormat="1" applyFont="1" applyFill="1" applyBorder="1"/>
    <xf numFmtId="3" fontId="12" fillId="3" borderId="2" xfId="0" applyNumberFormat="1" applyFont="1" applyFill="1" applyBorder="1" applyAlignment="1">
      <alignment horizontal="right" vertical="center"/>
    </xf>
    <xf numFmtId="3" fontId="12" fillId="4" borderId="2" xfId="0" applyNumberFormat="1" applyFont="1" applyFill="1" applyBorder="1" applyAlignment="1">
      <alignment horizontal="right" vertical="center"/>
    </xf>
    <xf numFmtId="3" fontId="18" fillId="7" borderId="2" xfId="0" applyNumberFormat="1" applyFont="1" applyFill="1" applyBorder="1"/>
    <xf numFmtId="3" fontId="12" fillId="0" borderId="2" xfId="0" applyNumberFormat="1" applyFont="1" applyFill="1" applyBorder="1" applyAlignment="1">
      <alignment horizontal="right" vertical="center"/>
    </xf>
    <xf numFmtId="3" fontId="24" fillId="8" borderId="2" xfId="0" applyNumberFormat="1" applyFont="1" applyFill="1" applyBorder="1"/>
    <xf numFmtId="3" fontId="18" fillId="6" borderId="2" xfId="0" applyNumberFormat="1" applyFont="1" applyFill="1" applyBorder="1" applyAlignment="1">
      <alignment horizontal="right" vertical="center"/>
    </xf>
    <xf numFmtId="0" fontId="0" fillId="0" borderId="0" xfId="0" applyBorder="1"/>
    <xf numFmtId="0" fontId="25" fillId="0" borderId="0" xfId="0" applyFont="1" applyBorder="1" applyAlignment="1">
      <alignment vertical="center"/>
    </xf>
    <xf numFmtId="0" fontId="18" fillId="0" borderId="0" xfId="0" applyFont="1" applyFill="1" applyBorder="1" applyAlignment="1">
      <alignment horizontal="left" vertical="top" wrapText="1"/>
    </xf>
    <xf numFmtId="0" fontId="18" fillId="0" borderId="0" xfId="0" applyFont="1" applyFill="1" applyBorder="1" applyAlignment="1">
      <alignment vertical="top"/>
    </xf>
    <xf numFmtId="0" fontId="12" fillId="0" borderId="0" xfId="0" applyFont="1" applyAlignment="1">
      <alignment horizontal="left" vertical="top" wrapText="1"/>
    </xf>
    <xf numFmtId="0" fontId="3" fillId="2" borderId="1" xfId="0" applyFont="1" applyFill="1" applyBorder="1" applyAlignment="1">
      <alignment horizontal="center"/>
    </xf>
    <xf numFmtId="0" fontId="5" fillId="3" borderId="3" xfId="0" applyFont="1" applyFill="1" applyBorder="1" applyAlignment="1">
      <alignment horizontal="center" wrapText="1"/>
    </xf>
    <xf numFmtId="0" fontId="5" fillId="3" borderId="4"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18" fillId="0" borderId="0" xfId="0" applyFont="1" applyFill="1" applyBorder="1" applyAlignment="1">
      <alignment horizontal="left" vertical="top"/>
    </xf>
  </cellXfs>
  <cellStyles count="2">
    <cellStyle name="Explanatory Text" xfId="1"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1"/>
  <sheetViews>
    <sheetView tabSelected="1" workbookViewId="0">
      <pane xSplit="1" ySplit="3" topLeftCell="B4" activePane="bottomRight" state="frozen"/>
      <selection pane="topRight" activeCell="B1" sqref="B1"/>
      <selection pane="bottomLeft" activeCell="A4" sqref="A4"/>
      <selection pane="bottomRight" activeCell="G8" sqref="G8"/>
    </sheetView>
  </sheetViews>
  <sheetFormatPr defaultRowHeight="14.5" x14ac:dyDescent="0.35"/>
  <cols>
    <col min="1" max="1" width="43" customWidth="1"/>
    <col min="2" max="5" width="15.453125" customWidth="1"/>
    <col min="6" max="8" width="20.81640625" customWidth="1"/>
    <col min="9" max="11" width="15.453125" customWidth="1"/>
    <col min="12" max="13" width="15.1796875" customWidth="1"/>
    <col min="14" max="14" width="15.1796875" style="25" customWidth="1"/>
    <col min="15" max="15" width="16.08984375" customWidth="1"/>
  </cols>
  <sheetData>
    <row r="1" spans="1:14" ht="26" x14ac:dyDescent="0.6">
      <c r="A1" s="55" t="s">
        <v>62</v>
      </c>
      <c r="B1" s="55"/>
      <c r="C1" s="55"/>
      <c r="D1" s="55"/>
      <c r="E1" s="55"/>
      <c r="F1" s="55"/>
      <c r="G1" s="55"/>
      <c r="H1" s="55"/>
      <c r="I1" s="55"/>
      <c r="J1" s="55"/>
      <c r="K1" s="55"/>
      <c r="L1" s="55"/>
      <c r="M1" s="55"/>
      <c r="N1" s="1"/>
    </row>
    <row r="2" spans="1:14" ht="23.5" x14ac:dyDescent="0.55000000000000004">
      <c r="A2" s="2"/>
      <c r="B2" s="56" t="s">
        <v>0</v>
      </c>
      <c r="C2" s="57"/>
      <c r="D2" s="57"/>
      <c r="E2" s="57"/>
      <c r="F2" s="58" t="s">
        <v>1</v>
      </c>
      <c r="G2" s="58"/>
      <c r="H2" s="58"/>
      <c r="I2" s="59"/>
      <c r="J2" s="3"/>
      <c r="K2" s="4"/>
      <c r="L2" s="5"/>
      <c r="M2" s="5"/>
      <c r="N2" s="6"/>
    </row>
    <row r="3" spans="1:14" ht="90" customHeight="1" x14ac:dyDescent="0.35">
      <c r="A3" s="7" t="s">
        <v>2</v>
      </c>
      <c r="B3" s="8" t="s">
        <v>3</v>
      </c>
      <c r="C3" s="8" t="s">
        <v>4</v>
      </c>
      <c r="D3" s="9" t="s">
        <v>5</v>
      </c>
      <c r="E3" s="8" t="s">
        <v>6</v>
      </c>
      <c r="F3" s="10" t="s">
        <v>7</v>
      </c>
      <c r="G3" s="10" t="s">
        <v>8</v>
      </c>
      <c r="H3" s="10" t="s">
        <v>9</v>
      </c>
      <c r="I3" s="11" t="s">
        <v>10</v>
      </c>
      <c r="J3" s="12" t="s">
        <v>11</v>
      </c>
      <c r="K3" s="13" t="s">
        <v>12</v>
      </c>
      <c r="L3" s="13" t="s">
        <v>13</v>
      </c>
      <c r="M3" s="13" t="s">
        <v>14</v>
      </c>
      <c r="N3" s="14" t="s">
        <v>15</v>
      </c>
    </row>
    <row r="4" spans="1:14" ht="15.5" x14ac:dyDescent="0.35">
      <c r="A4" s="15" t="s">
        <v>16</v>
      </c>
      <c r="B4" s="38">
        <v>42</v>
      </c>
      <c r="C4" s="38">
        <v>115</v>
      </c>
      <c r="D4" s="38">
        <v>7</v>
      </c>
      <c r="E4" s="38">
        <f>SUM(B4:D4)</f>
        <v>164</v>
      </c>
      <c r="F4" s="39">
        <v>21</v>
      </c>
      <c r="G4" s="39">
        <v>11</v>
      </c>
      <c r="H4" s="39">
        <v>0</v>
      </c>
      <c r="I4" s="39">
        <f>SUM(F4:H4)</f>
        <v>32</v>
      </c>
      <c r="J4" s="40">
        <v>44</v>
      </c>
      <c r="K4" s="41">
        <v>22</v>
      </c>
      <c r="L4" s="42">
        <v>124</v>
      </c>
      <c r="M4" s="42">
        <f t="shared" ref="M4:M34" si="0">SUM(E4,I4,J4,K4,L4)</f>
        <v>386</v>
      </c>
      <c r="N4" s="43">
        <v>42</v>
      </c>
    </row>
    <row r="5" spans="1:14" ht="15.5" x14ac:dyDescent="0.35">
      <c r="A5" s="15" t="s">
        <v>17</v>
      </c>
      <c r="B5" s="38">
        <v>15</v>
      </c>
      <c r="C5" s="38">
        <v>22</v>
      </c>
      <c r="D5" s="38">
        <v>0</v>
      </c>
      <c r="E5" s="38">
        <f t="shared" ref="E5:E34" si="1">SUM(B5:D5)</f>
        <v>37</v>
      </c>
      <c r="F5" s="39">
        <v>7</v>
      </c>
      <c r="G5" s="39">
        <v>1</v>
      </c>
      <c r="H5" s="39">
        <v>0</v>
      </c>
      <c r="I5" s="39">
        <f t="shared" ref="I5:I34" si="2">SUM(F5:H5)</f>
        <v>8</v>
      </c>
      <c r="J5" s="40">
        <v>17</v>
      </c>
      <c r="K5" s="41">
        <v>7</v>
      </c>
      <c r="L5" s="42">
        <v>122</v>
      </c>
      <c r="M5" s="42">
        <f t="shared" si="0"/>
        <v>191</v>
      </c>
      <c r="N5" s="43">
        <v>72</v>
      </c>
    </row>
    <row r="6" spans="1:14" ht="15.5" x14ac:dyDescent="0.35">
      <c r="A6" s="15" t="s">
        <v>18</v>
      </c>
      <c r="B6" s="38">
        <v>55</v>
      </c>
      <c r="C6" s="38">
        <v>18</v>
      </c>
      <c r="D6" s="38">
        <v>3</v>
      </c>
      <c r="E6" s="38">
        <f t="shared" si="1"/>
        <v>76</v>
      </c>
      <c r="F6" s="39">
        <v>76</v>
      </c>
      <c r="G6" s="39">
        <v>19</v>
      </c>
      <c r="H6" s="39">
        <v>0</v>
      </c>
      <c r="I6" s="39">
        <f t="shared" si="2"/>
        <v>95</v>
      </c>
      <c r="J6" s="40">
        <v>61</v>
      </c>
      <c r="K6" s="41">
        <v>36</v>
      </c>
      <c r="L6" s="42">
        <v>225</v>
      </c>
      <c r="M6" s="42">
        <f t="shared" si="0"/>
        <v>493</v>
      </c>
      <c r="N6" s="43">
        <v>82</v>
      </c>
    </row>
    <row r="7" spans="1:14" ht="15.5" x14ac:dyDescent="0.35">
      <c r="A7" s="15" t="s">
        <v>19</v>
      </c>
      <c r="B7" s="38">
        <v>0</v>
      </c>
      <c r="C7" s="38">
        <v>33</v>
      </c>
      <c r="D7" s="38">
        <v>10</v>
      </c>
      <c r="E7" s="38">
        <f t="shared" si="1"/>
        <v>43</v>
      </c>
      <c r="F7" s="39">
        <v>53</v>
      </c>
      <c r="G7" s="39">
        <v>19</v>
      </c>
      <c r="H7" s="39">
        <v>0</v>
      </c>
      <c r="I7" s="39">
        <f t="shared" si="2"/>
        <v>72</v>
      </c>
      <c r="J7" s="40">
        <v>134</v>
      </c>
      <c r="K7" s="41">
        <v>25</v>
      </c>
      <c r="L7" s="42">
        <v>717</v>
      </c>
      <c r="M7" s="42">
        <f t="shared" si="0"/>
        <v>991</v>
      </c>
      <c r="N7" s="43">
        <v>89</v>
      </c>
    </row>
    <row r="8" spans="1:14" ht="15.5" x14ac:dyDescent="0.35">
      <c r="A8" s="15" t="s">
        <v>20</v>
      </c>
      <c r="B8" s="38">
        <v>343</v>
      </c>
      <c r="C8" s="38">
        <v>20</v>
      </c>
      <c r="D8" s="38">
        <v>28</v>
      </c>
      <c r="E8" s="38">
        <f t="shared" si="1"/>
        <v>391</v>
      </c>
      <c r="F8" s="39">
        <v>29</v>
      </c>
      <c r="G8" s="39">
        <v>13</v>
      </c>
      <c r="H8" s="39">
        <v>1</v>
      </c>
      <c r="I8" s="39">
        <f t="shared" si="2"/>
        <v>43</v>
      </c>
      <c r="J8" s="40">
        <v>55</v>
      </c>
      <c r="K8" s="41">
        <v>28</v>
      </c>
      <c r="L8" s="42">
        <v>667</v>
      </c>
      <c r="M8" s="42">
        <f t="shared" si="0"/>
        <v>1184</v>
      </c>
      <c r="N8" s="43">
        <v>117</v>
      </c>
    </row>
    <row r="9" spans="1:14" ht="15.5" x14ac:dyDescent="0.35">
      <c r="A9" s="15" t="s">
        <v>21</v>
      </c>
      <c r="B9" s="38">
        <v>50</v>
      </c>
      <c r="C9" s="38">
        <v>106</v>
      </c>
      <c r="D9" s="38">
        <v>30</v>
      </c>
      <c r="E9" s="38">
        <f t="shared" si="1"/>
        <v>186</v>
      </c>
      <c r="F9" s="39">
        <v>6</v>
      </c>
      <c r="G9" s="39">
        <v>28</v>
      </c>
      <c r="H9" s="39">
        <v>0</v>
      </c>
      <c r="I9" s="39">
        <f t="shared" si="2"/>
        <v>34</v>
      </c>
      <c r="J9" s="40">
        <v>98</v>
      </c>
      <c r="K9" s="41">
        <v>18</v>
      </c>
      <c r="L9" s="42">
        <v>449</v>
      </c>
      <c r="M9" s="42">
        <f t="shared" si="0"/>
        <v>785</v>
      </c>
      <c r="N9" s="43">
        <v>68</v>
      </c>
    </row>
    <row r="10" spans="1:14" ht="15.5" x14ac:dyDescent="0.35">
      <c r="A10" s="16" t="s">
        <v>22</v>
      </c>
      <c r="B10" s="38">
        <v>53</v>
      </c>
      <c r="C10" s="38">
        <v>30</v>
      </c>
      <c r="D10" s="38">
        <v>3</v>
      </c>
      <c r="E10" s="38">
        <f t="shared" si="1"/>
        <v>86</v>
      </c>
      <c r="F10" s="39">
        <v>2</v>
      </c>
      <c r="G10" s="39">
        <v>8</v>
      </c>
      <c r="H10" s="39">
        <v>0</v>
      </c>
      <c r="I10" s="39">
        <f t="shared" si="2"/>
        <v>10</v>
      </c>
      <c r="J10" s="40">
        <v>50</v>
      </c>
      <c r="K10" s="41">
        <v>35</v>
      </c>
      <c r="L10" s="42">
        <v>276</v>
      </c>
      <c r="M10" s="42">
        <f t="shared" si="0"/>
        <v>457</v>
      </c>
      <c r="N10" s="43">
        <v>84</v>
      </c>
    </row>
    <row r="11" spans="1:14" s="1" customFormat="1" ht="15.5" x14ac:dyDescent="0.35">
      <c r="A11" s="15" t="s">
        <v>23</v>
      </c>
      <c r="B11" s="38">
        <v>154</v>
      </c>
      <c r="C11" s="38">
        <v>92</v>
      </c>
      <c r="D11" s="38">
        <v>109</v>
      </c>
      <c r="E11" s="38">
        <f t="shared" si="1"/>
        <v>355</v>
      </c>
      <c r="F11" s="39">
        <v>221</v>
      </c>
      <c r="G11" s="39">
        <v>68</v>
      </c>
      <c r="H11" s="39">
        <v>24</v>
      </c>
      <c r="I11" s="39">
        <f t="shared" si="2"/>
        <v>313</v>
      </c>
      <c r="J11" s="40">
        <v>530</v>
      </c>
      <c r="K11" s="41">
        <v>346</v>
      </c>
      <c r="L11" s="42">
        <v>2835</v>
      </c>
      <c r="M11" s="42">
        <f t="shared" si="0"/>
        <v>4379</v>
      </c>
      <c r="N11" s="43">
        <v>291</v>
      </c>
    </row>
    <row r="12" spans="1:14" ht="15.5" x14ac:dyDescent="0.35">
      <c r="A12" s="15" t="s">
        <v>24</v>
      </c>
      <c r="B12" s="38">
        <v>0</v>
      </c>
      <c r="C12" s="38">
        <v>288</v>
      </c>
      <c r="D12" s="38">
        <v>137</v>
      </c>
      <c r="E12" s="38">
        <f t="shared" si="1"/>
        <v>425</v>
      </c>
      <c r="F12" s="39">
        <v>49</v>
      </c>
      <c r="G12" s="39">
        <v>13</v>
      </c>
      <c r="H12" s="39">
        <v>1</v>
      </c>
      <c r="I12" s="39">
        <f t="shared" si="2"/>
        <v>63</v>
      </c>
      <c r="J12" s="40">
        <v>183</v>
      </c>
      <c r="K12" s="41">
        <v>0</v>
      </c>
      <c r="L12" s="42">
        <v>1131</v>
      </c>
      <c r="M12" s="42">
        <f t="shared" si="0"/>
        <v>1802</v>
      </c>
      <c r="N12" s="43">
        <v>108</v>
      </c>
    </row>
    <row r="13" spans="1:14" ht="15.5" x14ac:dyDescent="0.35">
      <c r="A13" s="15" t="s">
        <v>25</v>
      </c>
      <c r="B13" s="38">
        <v>74</v>
      </c>
      <c r="C13" s="38">
        <v>42</v>
      </c>
      <c r="D13" s="38">
        <v>12</v>
      </c>
      <c r="E13" s="38">
        <f t="shared" si="1"/>
        <v>128</v>
      </c>
      <c r="F13" s="39">
        <v>36</v>
      </c>
      <c r="G13" s="39">
        <v>11</v>
      </c>
      <c r="H13" s="39">
        <v>0</v>
      </c>
      <c r="I13" s="39">
        <f t="shared" si="2"/>
        <v>47</v>
      </c>
      <c r="J13" s="40">
        <v>17</v>
      </c>
      <c r="K13" s="41">
        <v>37</v>
      </c>
      <c r="L13" s="42">
        <v>347</v>
      </c>
      <c r="M13" s="42">
        <f t="shared" si="0"/>
        <v>576</v>
      </c>
      <c r="N13" s="43">
        <v>56</v>
      </c>
    </row>
    <row r="14" spans="1:14" ht="15.5" x14ac:dyDescent="0.35">
      <c r="A14" s="15" t="s">
        <v>26</v>
      </c>
      <c r="B14" s="38">
        <v>82</v>
      </c>
      <c r="C14" s="38">
        <v>24</v>
      </c>
      <c r="D14" s="38">
        <v>11</v>
      </c>
      <c r="E14" s="38">
        <f t="shared" si="1"/>
        <v>117</v>
      </c>
      <c r="F14" s="39">
        <v>9</v>
      </c>
      <c r="G14" s="39">
        <v>2</v>
      </c>
      <c r="H14" s="39">
        <v>0</v>
      </c>
      <c r="I14" s="39">
        <f t="shared" si="2"/>
        <v>11</v>
      </c>
      <c r="J14" s="40">
        <v>18</v>
      </c>
      <c r="K14" s="41">
        <v>46</v>
      </c>
      <c r="L14" s="42">
        <v>267</v>
      </c>
      <c r="M14" s="42">
        <f t="shared" si="0"/>
        <v>459</v>
      </c>
      <c r="N14" s="43">
        <v>25</v>
      </c>
    </row>
    <row r="15" spans="1:14" ht="15.5" x14ac:dyDescent="0.35">
      <c r="A15" s="15" t="s">
        <v>27</v>
      </c>
      <c r="B15" s="38">
        <v>87</v>
      </c>
      <c r="C15" s="38">
        <v>115</v>
      </c>
      <c r="D15" s="38">
        <v>6</v>
      </c>
      <c r="E15" s="38">
        <f t="shared" si="1"/>
        <v>208</v>
      </c>
      <c r="F15" s="39">
        <v>8</v>
      </c>
      <c r="G15" s="39">
        <v>7</v>
      </c>
      <c r="H15" s="39">
        <v>2</v>
      </c>
      <c r="I15" s="39">
        <f t="shared" si="2"/>
        <v>17</v>
      </c>
      <c r="J15" s="40">
        <v>45</v>
      </c>
      <c r="K15" s="41">
        <v>21</v>
      </c>
      <c r="L15" s="42">
        <v>412</v>
      </c>
      <c r="M15" s="42">
        <f t="shared" si="0"/>
        <v>703</v>
      </c>
      <c r="N15" s="43">
        <v>50</v>
      </c>
    </row>
    <row r="16" spans="1:14" ht="15.5" x14ac:dyDescent="0.35">
      <c r="A16" s="15" t="s">
        <v>28</v>
      </c>
      <c r="B16" s="38">
        <v>104</v>
      </c>
      <c r="C16" s="38">
        <v>187</v>
      </c>
      <c r="D16" s="38">
        <v>242</v>
      </c>
      <c r="E16" s="38">
        <f t="shared" si="1"/>
        <v>533</v>
      </c>
      <c r="F16" s="39">
        <v>42</v>
      </c>
      <c r="G16" s="39">
        <v>12</v>
      </c>
      <c r="H16" s="39">
        <v>2</v>
      </c>
      <c r="I16" s="39">
        <f t="shared" si="2"/>
        <v>56</v>
      </c>
      <c r="J16" s="40">
        <v>331</v>
      </c>
      <c r="K16" s="41">
        <v>0</v>
      </c>
      <c r="L16" s="42">
        <v>447</v>
      </c>
      <c r="M16" s="42">
        <f t="shared" si="0"/>
        <v>1367</v>
      </c>
      <c r="N16" s="43">
        <v>74</v>
      </c>
    </row>
    <row r="17" spans="1:18" ht="15.5" x14ac:dyDescent="0.35">
      <c r="A17" s="15" t="s">
        <v>29</v>
      </c>
      <c r="B17" s="38">
        <v>98</v>
      </c>
      <c r="C17" s="38">
        <v>54</v>
      </c>
      <c r="D17" s="38">
        <v>4</v>
      </c>
      <c r="E17" s="38">
        <f t="shared" si="1"/>
        <v>156</v>
      </c>
      <c r="F17" s="39">
        <v>11</v>
      </c>
      <c r="G17" s="39">
        <v>24</v>
      </c>
      <c r="H17" s="39">
        <v>0</v>
      </c>
      <c r="I17" s="39">
        <f t="shared" si="2"/>
        <v>35</v>
      </c>
      <c r="J17" s="40">
        <v>35</v>
      </c>
      <c r="K17" s="41">
        <v>45</v>
      </c>
      <c r="L17" s="42">
        <v>111</v>
      </c>
      <c r="M17" s="42">
        <f t="shared" si="0"/>
        <v>382</v>
      </c>
      <c r="N17" s="43">
        <v>72</v>
      </c>
    </row>
    <row r="18" spans="1:18" ht="15.5" x14ac:dyDescent="0.35">
      <c r="A18" s="15" t="s">
        <v>30</v>
      </c>
      <c r="B18" s="38">
        <v>28</v>
      </c>
      <c r="C18" s="38">
        <v>64</v>
      </c>
      <c r="D18" s="38">
        <v>16</v>
      </c>
      <c r="E18" s="38">
        <f t="shared" si="1"/>
        <v>108</v>
      </c>
      <c r="F18" s="39">
        <v>33</v>
      </c>
      <c r="G18" s="39">
        <v>5</v>
      </c>
      <c r="H18" s="39">
        <v>0</v>
      </c>
      <c r="I18" s="39">
        <f t="shared" si="2"/>
        <v>38</v>
      </c>
      <c r="J18" s="40">
        <v>22</v>
      </c>
      <c r="K18" s="41">
        <v>11</v>
      </c>
      <c r="L18" s="42">
        <v>210</v>
      </c>
      <c r="M18" s="42">
        <f t="shared" si="0"/>
        <v>389</v>
      </c>
      <c r="N18" s="43">
        <v>64</v>
      </c>
    </row>
    <row r="19" spans="1:18" ht="15.5" x14ac:dyDescent="0.35">
      <c r="A19" s="15" t="s">
        <v>31</v>
      </c>
      <c r="B19" s="38">
        <v>46</v>
      </c>
      <c r="C19" s="38">
        <v>0</v>
      </c>
      <c r="D19" s="38">
        <v>0</v>
      </c>
      <c r="E19" s="38">
        <f t="shared" si="1"/>
        <v>46</v>
      </c>
      <c r="F19" s="39">
        <v>10</v>
      </c>
      <c r="G19" s="39">
        <v>0</v>
      </c>
      <c r="H19" s="39">
        <v>0</v>
      </c>
      <c r="I19" s="39">
        <f t="shared" si="2"/>
        <v>10</v>
      </c>
      <c r="J19" s="40">
        <v>7</v>
      </c>
      <c r="K19" s="41">
        <v>0</v>
      </c>
      <c r="L19" s="42">
        <v>53</v>
      </c>
      <c r="M19" s="42">
        <f t="shared" si="0"/>
        <v>116</v>
      </c>
      <c r="N19" s="43">
        <v>19</v>
      </c>
    </row>
    <row r="20" spans="1:18" ht="15.5" x14ac:dyDescent="0.35">
      <c r="A20" s="15" t="s">
        <v>32</v>
      </c>
      <c r="B20" s="38">
        <v>61</v>
      </c>
      <c r="C20" s="38">
        <v>117</v>
      </c>
      <c r="D20" s="38">
        <v>23</v>
      </c>
      <c r="E20" s="38">
        <f t="shared" si="1"/>
        <v>201</v>
      </c>
      <c r="F20" s="39">
        <v>9</v>
      </c>
      <c r="G20" s="39">
        <v>12</v>
      </c>
      <c r="H20" s="39">
        <v>0</v>
      </c>
      <c r="I20" s="39">
        <f t="shared" si="2"/>
        <v>21</v>
      </c>
      <c r="J20" s="40">
        <v>101</v>
      </c>
      <c r="K20" s="41">
        <v>22</v>
      </c>
      <c r="L20" s="42">
        <v>365</v>
      </c>
      <c r="M20" s="42">
        <f t="shared" si="0"/>
        <v>710</v>
      </c>
      <c r="N20" s="43">
        <v>112</v>
      </c>
    </row>
    <row r="21" spans="1:18" ht="15.5" x14ac:dyDescent="0.35">
      <c r="A21" s="15" t="s">
        <v>33</v>
      </c>
      <c r="B21" s="38">
        <v>69</v>
      </c>
      <c r="C21" s="38">
        <v>0</v>
      </c>
      <c r="D21" s="38">
        <v>0</v>
      </c>
      <c r="E21" s="38">
        <f t="shared" si="1"/>
        <v>69</v>
      </c>
      <c r="F21" s="39">
        <v>15</v>
      </c>
      <c r="G21" s="39">
        <v>7</v>
      </c>
      <c r="H21" s="39">
        <v>0</v>
      </c>
      <c r="I21" s="39">
        <f t="shared" si="2"/>
        <v>22</v>
      </c>
      <c r="J21" s="40">
        <v>18</v>
      </c>
      <c r="K21" s="41">
        <v>2</v>
      </c>
      <c r="L21" s="42">
        <v>79</v>
      </c>
      <c r="M21" s="42">
        <f t="shared" si="0"/>
        <v>190</v>
      </c>
      <c r="N21" s="43">
        <v>36</v>
      </c>
    </row>
    <row r="22" spans="1:18" ht="15.5" x14ac:dyDescent="0.35">
      <c r="A22" s="15" t="s">
        <v>34</v>
      </c>
      <c r="B22" s="38">
        <v>49</v>
      </c>
      <c r="C22" s="38">
        <v>236</v>
      </c>
      <c r="D22" s="38">
        <v>16</v>
      </c>
      <c r="E22" s="38">
        <f t="shared" si="1"/>
        <v>301</v>
      </c>
      <c r="F22" s="39">
        <v>23</v>
      </c>
      <c r="G22" s="39">
        <v>12</v>
      </c>
      <c r="H22" s="39">
        <v>0</v>
      </c>
      <c r="I22" s="39">
        <f t="shared" si="2"/>
        <v>35</v>
      </c>
      <c r="J22" s="40">
        <v>101</v>
      </c>
      <c r="K22" s="41">
        <v>4</v>
      </c>
      <c r="L22" s="42">
        <v>633</v>
      </c>
      <c r="M22" s="42">
        <f t="shared" si="0"/>
        <v>1074</v>
      </c>
      <c r="N22" s="43">
        <v>122</v>
      </c>
    </row>
    <row r="23" spans="1:18" ht="15.5" x14ac:dyDescent="0.35">
      <c r="A23" s="15" t="s">
        <v>35</v>
      </c>
      <c r="B23" s="38">
        <v>19</v>
      </c>
      <c r="C23" s="38">
        <v>11</v>
      </c>
      <c r="D23" s="38">
        <v>0</v>
      </c>
      <c r="E23" s="38">
        <f t="shared" si="1"/>
        <v>30</v>
      </c>
      <c r="F23" s="39">
        <v>9</v>
      </c>
      <c r="G23" s="39">
        <v>6</v>
      </c>
      <c r="H23" s="39">
        <v>0</v>
      </c>
      <c r="I23" s="39">
        <f t="shared" si="2"/>
        <v>15</v>
      </c>
      <c r="J23" s="40">
        <v>77</v>
      </c>
      <c r="K23" s="41">
        <v>42</v>
      </c>
      <c r="L23" s="42">
        <v>191</v>
      </c>
      <c r="M23" s="42">
        <f t="shared" si="0"/>
        <v>355</v>
      </c>
      <c r="N23" s="43">
        <v>50</v>
      </c>
    </row>
    <row r="24" spans="1:18" ht="15.5" x14ac:dyDescent="0.35">
      <c r="A24" s="15" t="s">
        <v>36</v>
      </c>
      <c r="B24" s="38">
        <v>26</v>
      </c>
      <c r="C24" s="38">
        <v>123</v>
      </c>
      <c r="D24" s="38">
        <v>70</v>
      </c>
      <c r="E24" s="38">
        <f t="shared" si="1"/>
        <v>219</v>
      </c>
      <c r="F24" s="39">
        <v>43</v>
      </c>
      <c r="G24" s="39">
        <v>5</v>
      </c>
      <c r="H24" s="39">
        <v>2</v>
      </c>
      <c r="I24" s="39">
        <f t="shared" si="2"/>
        <v>50</v>
      </c>
      <c r="J24" s="40">
        <v>74</v>
      </c>
      <c r="K24" s="41">
        <v>20</v>
      </c>
      <c r="L24" s="42">
        <v>399</v>
      </c>
      <c r="M24" s="42">
        <f t="shared" si="0"/>
        <v>762</v>
      </c>
      <c r="N24" s="43">
        <v>87</v>
      </c>
    </row>
    <row r="25" spans="1:18" ht="15.5" x14ac:dyDescent="0.35">
      <c r="A25" s="15" t="s">
        <v>37</v>
      </c>
      <c r="B25" s="38">
        <v>18</v>
      </c>
      <c r="C25" s="38">
        <v>40</v>
      </c>
      <c r="D25" s="38">
        <v>0</v>
      </c>
      <c r="E25" s="38">
        <f t="shared" si="1"/>
        <v>58</v>
      </c>
      <c r="F25" s="39">
        <v>2</v>
      </c>
      <c r="G25" s="39">
        <v>33</v>
      </c>
      <c r="H25" s="39">
        <v>0</v>
      </c>
      <c r="I25" s="39">
        <f t="shared" si="2"/>
        <v>35</v>
      </c>
      <c r="J25" s="40">
        <v>15</v>
      </c>
      <c r="K25" s="41">
        <v>27</v>
      </c>
      <c r="L25" s="42">
        <v>102</v>
      </c>
      <c r="M25" s="42">
        <f t="shared" si="0"/>
        <v>237</v>
      </c>
      <c r="N25" s="43">
        <v>46</v>
      </c>
    </row>
    <row r="26" spans="1:18" ht="15.5" x14ac:dyDescent="0.35">
      <c r="A26" s="15" t="s">
        <v>38</v>
      </c>
      <c r="B26" s="38">
        <v>21</v>
      </c>
      <c r="C26" s="38">
        <v>30</v>
      </c>
      <c r="D26" s="38">
        <v>12</v>
      </c>
      <c r="E26" s="38">
        <f t="shared" si="1"/>
        <v>63</v>
      </c>
      <c r="F26" s="39">
        <v>12</v>
      </c>
      <c r="G26" s="39">
        <v>1</v>
      </c>
      <c r="H26" s="39">
        <v>0</v>
      </c>
      <c r="I26" s="39">
        <f t="shared" si="2"/>
        <v>13</v>
      </c>
      <c r="J26" s="40">
        <v>37</v>
      </c>
      <c r="K26" s="41">
        <v>0</v>
      </c>
      <c r="L26" s="42">
        <v>109</v>
      </c>
      <c r="M26" s="42">
        <f t="shared" si="0"/>
        <v>222</v>
      </c>
      <c r="N26" s="43">
        <v>31</v>
      </c>
    </row>
    <row r="27" spans="1:18" ht="15.5" x14ac:dyDescent="0.35">
      <c r="A27" s="15" t="s">
        <v>39</v>
      </c>
      <c r="B27" s="38">
        <v>89</v>
      </c>
      <c r="C27" s="38">
        <v>0</v>
      </c>
      <c r="D27" s="38">
        <v>0</v>
      </c>
      <c r="E27" s="38">
        <f t="shared" si="1"/>
        <v>89</v>
      </c>
      <c r="F27" s="39">
        <v>17</v>
      </c>
      <c r="G27" s="39">
        <v>0</v>
      </c>
      <c r="H27" s="39">
        <v>0</v>
      </c>
      <c r="I27" s="39">
        <f t="shared" si="2"/>
        <v>17</v>
      </c>
      <c r="J27" s="40">
        <v>34</v>
      </c>
      <c r="K27" s="41">
        <v>10</v>
      </c>
      <c r="L27" s="42">
        <v>103</v>
      </c>
      <c r="M27" s="42">
        <f t="shared" si="0"/>
        <v>253</v>
      </c>
      <c r="N27" s="43">
        <v>41</v>
      </c>
    </row>
    <row r="28" spans="1:18" ht="15.5" x14ac:dyDescent="0.35">
      <c r="A28" s="15" t="s">
        <v>40</v>
      </c>
      <c r="B28" s="38">
        <v>21</v>
      </c>
      <c r="C28" s="38">
        <v>0</v>
      </c>
      <c r="D28" s="38">
        <v>1</v>
      </c>
      <c r="E28" s="38">
        <f t="shared" si="1"/>
        <v>22</v>
      </c>
      <c r="F28" s="39">
        <v>2</v>
      </c>
      <c r="G28" s="39">
        <v>10</v>
      </c>
      <c r="H28" s="39">
        <v>0</v>
      </c>
      <c r="I28" s="39">
        <f t="shared" si="2"/>
        <v>12</v>
      </c>
      <c r="J28" s="40">
        <v>11</v>
      </c>
      <c r="K28" s="41">
        <v>8</v>
      </c>
      <c r="L28" s="42">
        <v>154</v>
      </c>
      <c r="M28" s="42">
        <f t="shared" si="0"/>
        <v>207</v>
      </c>
      <c r="N28" s="43">
        <v>44</v>
      </c>
    </row>
    <row r="29" spans="1:18" ht="15.5" x14ac:dyDescent="0.35">
      <c r="A29" s="15" t="s">
        <v>41</v>
      </c>
      <c r="B29" s="38">
        <v>2</v>
      </c>
      <c r="C29" s="38">
        <v>137</v>
      </c>
      <c r="D29" s="38">
        <v>108</v>
      </c>
      <c r="E29" s="38">
        <f t="shared" si="1"/>
        <v>247</v>
      </c>
      <c r="F29" s="39">
        <v>33</v>
      </c>
      <c r="G29" s="39">
        <v>4</v>
      </c>
      <c r="H29" s="39">
        <v>2</v>
      </c>
      <c r="I29" s="39">
        <f t="shared" si="2"/>
        <v>39</v>
      </c>
      <c r="J29" s="40">
        <v>195</v>
      </c>
      <c r="K29" s="41">
        <v>0</v>
      </c>
      <c r="L29" s="42">
        <v>1073</v>
      </c>
      <c r="M29" s="42">
        <f t="shared" si="0"/>
        <v>1554</v>
      </c>
      <c r="N29" s="43">
        <v>115</v>
      </c>
      <c r="P29" s="50"/>
      <c r="Q29" s="50"/>
      <c r="R29" s="50"/>
    </row>
    <row r="30" spans="1:18" ht="15.5" x14ac:dyDescent="0.35">
      <c r="A30" s="15" t="s">
        <v>42</v>
      </c>
      <c r="B30" s="38">
        <v>98</v>
      </c>
      <c r="C30" s="38">
        <v>0</v>
      </c>
      <c r="D30" s="38">
        <v>2</v>
      </c>
      <c r="E30" s="38">
        <f t="shared" si="1"/>
        <v>100</v>
      </c>
      <c r="F30" s="39">
        <v>22</v>
      </c>
      <c r="G30" s="39">
        <v>6</v>
      </c>
      <c r="H30" s="39">
        <v>0</v>
      </c>
      <c r="I30" s="39">
        <f t="shared" si="2"/>
        <v>28</v>
      </c>
      <c r="J30" s="40">
        <v>49</v>
      </c>
      <c r="K30" s="41">
        <v>61</v>
      </c>
      <c r="L30" s="42">
        <v>314</v>
      </c>
      <c r="M30" s="42">
        <f t="shared" si="0"/>
        <v>552</v>
      </c>
      <c r="N30" s="43">
        <v>130</v>
      </c>
      <c r="P30" s="51"/>
      <c r="Q30" s="51"/>
      <c r="R30" s="51"/>
    </row>
    <row r="31" spans="1:18" ht="15.5" x14ac:dyDescent="0.35">
      <c r="A31" s="15" t="s">
        <v>43</v>
      </c>
      <c r="B31" s="38">
        <v>127</v>
      </c>
      <c r="C31" s="38">
        <v>36</v>
      </c>
      <c r="D31" s="38">
        <v>6</v>
      </c>
      <c r="E31" s="38">
        <f t="shared" si="1"/>
        <v>169</v>
      </c>
      <c r="F31" s="39">
        <v>16</v>
      </c>
      <c r="G31" s="39">
        <v>2</v>
      </c>
      <c r="H31" s="39">
        <v>1</v>
      </c>
      <c r="I31" s="39">
        <f t="shared" si="2"/>
        <v>19</v>
      </c>
      <c r="J31" s="40">
        <v>178</v>
      </c>
      <c r="K31" s="41">
        <v>110</v>
      </c>
      <c r="L31" s="42">
        <v>404</v>
      </c>
      <c r="M31" s="42">
        <f t="shared" si="0"/>
        <v>880</v>
      </c>
      <c r="N31" s="43">
        <v>114</v>
      </c>
      <c r="P31" s="51"/>
      <c r="Q31" s="51"/>
      <c r="R31" s="51"/>
    </row>
    <row r="32" spans="1:18" ht="15.5" x14ac:dyDescent="0.35">
      <c r="A32" s="15" t="s">
        <v>44</v>
      </c>
      <c r="B32" s="38">
        <v>17</v>
      </c>
      <c r="C32" s="38">
        <v>78</v>
      </c>
      <c r="D32" s="38">
        <v>10</v>
      </c>
      <c r="E32" s="38">
        <f t="shared" si="1"/>
        <v>105</v>
      </c>
      <c r="F32" s="39">
        <v>22</v>
      </c>
      <c r="G32" s="39">
        <v>1</v>
      </c>
      <c r="H32" s="39">
        <v>0</v>
      </c>
      <c r="I32" s="39">
        <f t="shared" si="2"/>
        <v>23</v>
      </c>
      <c r="J32" s="40">
        <v>77</v>
      </c>
      <c r="K32" s="41">
        <v>22</v>
      </c>
      <c r="L32" s="42">
        <v>158</v>
      </c>
      <c r="M32" s="42">
        <f t="shared" si="0"/>
        <v>385</v>
      </c>
      <c r="N32" s="43">
        <v>44</v>
      </c>
      <c r="P32" s="51"/>
      <c r="Q32" s="51"/>
      <c r="R32" s="51"/>
    </row>
    <row r="33" spans="1:18" ht="15.5" x14ac:dyDescent="0.35">
      <c r="A33" s="15" t="s">
        <v>45</v>
      </c>
      <c r="B33" s="38">
        <v>35</v>
      </c>
      <c r="C33" s="38">
        <v>169</v>
      </c>
      <c r="D33" s="38">
        <v>26</v>
      </c>
      <c r="E33" s="38">
        <f t="shared" si="1"/>
        <v>230</v>
      </c>
      <c r="F33" s="39">
        <v>12</v>
      </c>
      <c r="G33" s="39">
        <v>4</v>
      </c>
      <c r="H33" s="39">
        <v>4</v>
      </c>
      <c r="I33" s="39">
        <f t="shared" si="2"/>
        <v>20</v>
      </c>
      <c r="J33" s="40">
        <v>49</v>
      </c>
      <c r="K33" s="41">
        <v>23</v>
      </c>
      <c r="L33" s="42">
        <v>295</v>
      </c>
      <c r="M33" s="42">
        <f t="shared" si="0"/>
        <v>617</v>
      </c>
      <c r="N33" s="43">
        <v>44</v>
      </c>
      <c r="P33" s="51"/>
      <c r="Q33" s="51"/>
      <c r="R33" s="51"/>
    </row>
    <row r="34" spans="1:18" ht="15.5" x14ac:dyDescent="0.35">
      <c r="A34" s="17" t="s">
        <v>46</v>
      </c>
      <c r="B34" s="38">
        <v>115</v>
      </c>
      <c r="C34" s="38">
        <v>98</v>
      </c>
      <c r="D34" s="38">
        <v>21</v>
      </c>
      <c r="E34" s="38">
        <f t="shared" si="1"/>
        <v>234</v>
      </c>
      <c r="F34" s="39">
        <v>22</v>
      </c>
      <c r="G34" s="39">
        <v>5</v>
      </c>
      <c r="H34" s="39">
        <v>2</v>
      </c>
      <c r="I34" s="39">
        <f t="shared" si="2"/>
        <v>29</v>
      </c>
      <c r="J34" s="40">
        <v>48</v>
      </c>
      <c r="K34" s="41">
        <v>6</v>
      </c>
      <c r="L34" s="42">
        <v>323</v>
      </c>
      <c r="M34" s="42">
        <f t="shared" si="0"/>
        <v>640</v>
      </c>
      <c r="N34" s="43">
        <v>96</v>
      </c>
      <c r="P34" s="51"/>
      <c r="Q34" s="51"/>
      <c r="R34" s="51"/>
    </row>
    <row r="35" spans="1:18" s="19" customFormat="1" ht="15.5" x14ac:dyDescent="0.35">
      <c r="A35" s="18" t="s">
        <v>47</v>
      </c>
      <c r="B35" s="44">
        <f>SUM(B4:B34)</f>
        <v>1998</v>
      </c>
      <c r="C35" s="44">
        <f t="shared" ref="C35:E35" si="3">SUM(C4:C34)</f>
        <v>2285</v>
      </c>
      <c r="D35" s="44">
        <f t="shared" si="3"/>
        <v>913</v>
      </c>
      <c r="E35" s="44">
        <f t="shared" si="3"/>
        <v>5196</v>
      </c>
      <c r="F35" s="45">
        <f>SUM(F4:F34)</f>
        <v>872</v>
      </c>
      <c r="G35" s="45">
        <f t="shared" ref="G35:I35" si="4">SUM(G4:G34)</f>
        <v>349</v>
      </c>
      <c r="H35" s="45">
        <f t="shared" si="4"/>
        <v>41</v>
      </c>
      <c r="I35" s="45">
        <f t="shared" si="4"/>
        <v>1262</v>
      </c>
      <c r="J35" s="46">
        <f>SUM(J4:J34)</f>
        <v>2711</v>
      </c>
      <c r="K35" s="47">
        <f>SUM(K4:K34)</f>
        <v>1034</v>
      </c>
      <c r="L35" s="48">
        <f>SUM(L4:L34)</f>
        <v>13095</v>
      </c>
      <c r="M35" s="48">
        <f>SUM(M4:M34)</f>
        <v>23298</v>
      </c>
      <c r="N35" s="49">
        <f>SUM(N4:N34)</f>
        <v>2425</v>
      </c>
    </row>
    <row r="36" spans="1:18" s="19" customFormat="1" ht="15.5" x14ac:dyDescent="0.35">
      <c r="A36" s="20"/>
      <c r="B36" s="20"/>
      <c r="C36" s="20"/>
      <c r="D36" s="20"/>
      <c r="E36" s="20"/>
      <c r="F36" s="20"/>
      <c r="G36" s="20"/>
      <c r="H36" s="20"/>
      <c r="I36" s="20"/>
      <c r="J36" s="20"/>
      <c r="K36" s="20"/>
      <c r="L36" s="20"/>
      <c r="M36" s="20"/>
      <c r="N36" s="21"/>
    </row>
    <row r="37" spans="1:18" ht="15.5" x14ac:dyDescent="0.35">
      <c r="A37" s="60" t="s">
        <v>48</v>
      </c>
      <c r="B37" s="60"/>
      <c r="C37" s="60"/>
      <c r="D37" s="60"/>
      <c r="E37" s="60"/>
      <c r="F37" s="60"/>
      <c r="G37" s="60"/>
      <c r="H37" s="60"/>
      <c r="I37" s="60"/>
      <c r="J37" s="60"/>
      <c r="K37" s="60"/>
      <c r="L37" s="60"/>
      <c r="M37" s="60"/>
      <c r="N37" s="1"/>
    </row>
    <row r="38" spans="1:18" ht="15.5" x14ac:dyDescent="0.35">
      <c r="A38" s="60" t="s">
        <v>56</v>
      </c>
      <c r="B38" s="60"/>
      <c r="C38" s="60"/>
      <c r="D38" s="60"/>
      <c r="E38" s="60"/>
      <c r="F38" s="60"/>
      <c r="G38" s="60"/>
      <c r="H38" s="60"/>
      <c r="I38" s="60"/>
      <c r="J38" s="60"/>
      <c r="K38" s="60"/>
      <c r="L38" s="60"/>
      <c r="M38" s="60"/>
      <c r="N38" s="22"/>
    </row>
    <row r="39" spans="1:18" ht="15.5" x14ac:dyDescent="0.35">
      <c r="A39" s="60" t="s">
        <v>57</v>
      </c>
      <c r="B39" s="60"/>
      <c r="C39" s="60"/>
      <c r="D39" s="60"/>
      <c r="E39" s="60"/>
      <c r="F39" s="60"/>
      <c r="G39" s="60"/>
      <c r="H39" s="60"/>
      <c r="I39" s="60"/>
      <c r="J39" s="60"/>
      <c r="K39" s="60"/>
      <c r="L39" s="60"/>
      <c r="M39" s="60"/>
      <c r="N39" s="1"/>
    </row>
    <row r="40" spans="1:18" ht="15.5" x14ac:dyDescent="0.35">
      <c r="A40" s="60" t="s">
        <v>49</v>
      </c>
      <c r="B40" s="60"/>
      <c r="C40" s="60"/>
      <c r="D40" s="60"/>
      <c r="E40" s="60"/>
      <c r="F40" s="60"/>
      <c r="G40" s="60"/>
      <c r="H40" s="60"/>
      <c r="I40" s="60"/>
      <c r="J40" s="60"/>
      <c r="K40" s="60"/>
      <c r="L40" s="60"/>
      <c r="M40" s="60"/>
      <c r="N40" s="1"/>
    </row>
    <row r="41" spans="1:18" ht="15.75" customHeight="1" x14ac:dyDescent="0.35">
      <c r="A41" s="52" t="s">
        <v>50</v>
      </c>
      <c r="B41" s="52"/>
      <c r="C41" s="52"/>
      <c r="D41" s="52"/>
      <c r="E41" s="52"/>
      <c r="F41" s="52"/>
      <c r="G41" s="52"/>
      <c r="H41" s="52"/>
      <c r="I41" s="52"/>
      <c r="J41" s="52"/>
      <c r="K41" s="52"/>
      <c r="L41" s="52"/>
      <c r="M41" s="52"/>
      <c r="N41" s="1"/>
    </row>
    <row r="42" spans="1:18" ht="15.5" customHeight="1" x14ac:dyDescent="0.35">
      <c r="A42" s="60" t="s">
        <v>61</v>
      </c>
      <c r="B42" s="60"/>
      <c r="C42" s="60"/>
      <c r="D42" s="60"/>
      <c r="E42" s="60"/>
      <c r="F42" s="60"/>
      <c r="G42" s="60"/>
      <c r="H42" s="60"/>
      <c r="I42" s="60"/>
      <c r="J42" s="60"/>
      <c r="K42" s="60"/>
      <c r="L42" s="60"/>
      <c r="M42" s="60"/>
      <c r="N42" s="1"/>
    </row>
    <row r="43" spans="1:18" ht="15.5" x14ac:dyDescent="0.35">
      <c r="A43" s="60" t="s">
        <v>58</v>
      </c>
      <c r="B43" s="60"/>
      <c r="C43" s="60"/>
      <c r="D43" s="60"/>
      <c r="E43" s="60"/>
      <c r="F43" s="60"/>
      <c r="G43" s="60"/>
      <c r="H43" s="60"/>
      <c r="I43" s="60"/>
      <c r="J43" s="60"/>
      <c r="K43" s="60"/>
      <c r="L43" s="60"/>
      <c r="M43" s="60"/>
      <c r="N43" s="1"/>
    </row>
    <row r="44" spans="1:18" ht="15.5" x14ac:dyDescent="0.35">
      <c r="A44" s="36" t="s">
        <v>51</v>
      </c>
      <c r="B44" s="36"/>
      <c r="C44" s="36"/>
      <c r="D44" s="36"/>
      <c r="E44" s="36"/>
      <c r="F44" s="36"/>
      <c r="G44" s="36"/>
      <c r="H44" s="36"/>
      <c r="I44" s="36"/>
      <c r="J44" s="36"/>
      <c r="K44" s="36"/>
      <c r="L44" s="36"/>
      <c r="M44" s="36"/>
      <c r="N44" s="1"/>
    </row>
    <row r="45" spans="1:18" ht="17.5" customHeight="1" x14ac:dyDescent="0.35">
      <c r="A45" s="53" t="s">
        <v>55</v>
      </c>
      <c r="B45" s="53"/>
      <c r="C45" s="53"/>
      <c r="D45" s="53"/>
      <c r="E45" s="53"/>
      <c r="F45" s="53"/>
      <c r="G45" s="53"/>
      <c r="H45" s="36"/>
      <c r="I45" s="36"/>
      <c r="J45" s="36"/>
      <c r="K45" s="36"/>
      <c r="L45" s="36"/>
      <c r="M45" s="36"/>
      <c r="N45" s="1"/>
    </row>
    <row r="46" spans="1:18" ht="18" customHeight="1" x14ac:dyDescent="0.35">
      <c r="A46" s="60" t="s">
        <v>59</v>
      </c>
      <c r="B46" s="60"/>
      <c r="C46" s="60"/>
      <c r="D46" s="60"/>
      <c r="E46" s="60"/>
      <c r="F46" s="60"/>
      <c r="G46" s="36"/>
      <c r="H46" s="36"/>
      <c r="I46" s="36"/>
      <c r="J46" s="36"/>
      <c r="K46" s="36"/>
      <c r="L46" s="36"/>
      <c r="M46" s="36"/>
      <c r="N46" s="1"/>
    </row>
    <row r="47" spans="1:18" ht="34" customHeight="1" x14ac:dyDescent="0.35">
      <c r="A47" s="52" t="s">
        <v>63</v>
      </c>
      <c r="B47" s="52"/>
      <c r="C47" s="52"/>
      <c r="D47" s="52"/>
      <c r="E47" s="52"/>
      <c r="F47" s="52"/>
      <c r="G47" s="52"/>
      <c r="H47" s="52"/>
      <c r="I47" s="52"/>
      <c r="J47" s="52"/>
      <c r="K47" s="52"/>
      <c r="L47" s="52"/>
      <c r="M47" s="52"/>
      <c r="N47" s="1"/>
    </row>
    <row r="48" spans="1:18" s="1" customFormat="1" ht="35" customHeight="1" x14ac:dyDescent="0.35">
      <c r="A48" s="52" t="s">
        <v>52</v>
      </c>
      <c r="B48" s="52"/>
      <c r="C48" s="52"/>
      <c r="D48" s="52"/>
      <c r="E48" s="52"/>
      <c r="F48" s="52"/>
      <c r="G48" s="52"/>
      <c r="H48" s="52"/>
      <c r="I48" s="52"/>
      <c r="J48" s="52"/>
      <c r="K48" s="52"/>
      <c r="L48" s="52"/>
      <c r="M48" s="37"/>
      <c r="N48" s="23"/>
    </row>
    <row r="49" spans="1:14" s="1" customFormat="1" ht="35" customHeight="1" x14ac:dyDescent="0.35">
      <c r="A49" s="52" t="s">
        <v>60</v>
      </c>
      <c r="B49" s="52"/>
      <c r="C49" s="52"/>
      <c r="D49" s="52"/>
      <c r="E49" s="52"/>
      <c r="F49" s="52"/>
      <c r="G49" s="52"/>
      <c r="H49" s="52"/>
      <c r="I49" s="52"/>
      <c r="J49" s="52"/>
      <c r="K49" s="52"/>
      <c r="L49" s="52"/>
      <c r="M49" s="37"/>
      <c r="N49" s="23"/>
    </row>
    <row r="50" spans="1:14" s="24" customFormat="1" ht="50.5" customHeight="1" x14ac:dyDescent="0.35">
      <c r="A50" s="54"/>
      <c r="B50" s="54"/>
      <c r="C50" s="54"/>
      <c r="D50" s="54"/>
      <c r="E50" s="54"/>
      <c r="F50" s="54"/>
      <c r="G50" s="54"/>
      <c r="H50" s="54"/>
      <c r="I50" s="54"/>
      <c r="J50" s="54"/>
      <c r="K50" s="54"/>
      <c r="N50" s="25"/>
    </row>
    <row r="51" spans="1:14" s="26" customFormat="1" ht="21" customHeight="1" x14ac:dyDescent="0.35">
      <c r="A51" s="35"/>
      <c r="B51" s="35"/>
      <c r="C51" s="35"/>
      <c r="D51" s="35"/>
      <c r="E51" s="35"/>
      <c r="F51" s="35"/>
      <c r="G51" s="35"/>
      <c r="H51" s="35"/>
      <c r="I51" s="35"/>
      <c r="J51" s="35"/>
      <c r="K51" s="35"/>
      <c r="N51" s="27"/>
    </row>
    <row r="52" spans="1:14" s="30" customFormat="1" ht="15.5" x14ac:dyDescent="0.3">
      <c r="A52" s="28" t="s">
        <v>53</v>
      </c>
      <c r="B52" s="29"/>
      <c r="M52" s="26"/>
      <c r="N52" s="27"/>
    </row>
    <row r="53" spans="1:14" s="30" customFormat="1" ht="15.5" x14ac:dyDescent="0.3">
      <c r="A53" s="28" t="s">
        <v>54</v>
      </c>
      <c r="B53" s="29"/>
      <c r="M53" s="26"/>
      <c r="N53" s="27"/>
    </row>
    <row r="54" spans="1:14" x14ac:dyDescent="0.35">
      <c r="A54" s="31"/>
      <c r="B54" s="32"/>
      <c r="M54" s="30"/>
    </row>
    <row r="55" spans="1:14" x14ac:dyDescent="0.35">
      <c r="A55" s="31"/>
      <c r="B55" s="32"/>
      <c r="M55" s="30"/>
    </row>
    <row r="56" spans="1:14" x14ac:dyDescent="0.35">
      <c r="A56" s="33"/>
    </row>
    <row r="57" spans="1:14" x14ac:dyDescent="0.35">
      <c r="A57" s="33"/>
    </row>
    <row r="58" spans="1:14" x14ac:dyDescent="0.35">
      <c r="A58" s="34"/>
    </row>
    <row r="59" spans="1:14" x14ac:dyDescent="0.35">
      <c r="A59" s="34"/>
    </row>
    <row r="60" spans="1:14" x14ac:dyDescent="0.35">
      <c r="A60" s="34"/>
    </row>
    <row r="61" spans="1:14" x14ac:dyDescent="0.35">
      <c r="A61" s="34"/>
    </row>
  </sheetData>
  <mergeCells count="16">
    <mergeCell ref="A49:L49"/>
    <mergeCell ref="A48:L48"/>
    <mergeCell ref="A45:G45"/>
    <mergeCell ref="A50:K50"/>
    <mergeCell ref="A1:M1"/>
    <mergeCell ref="B2:E2"/>
    <mergeCell ref="F2:I2"/>
    <mergeCell ref="A37:M37"/>
    <mergeCell ref="A38:M38"/>
    <mergeCell ref="A39:M39"/>
    <mergeCell ref="A40:M40"/>
    <mergeCell ref="A41:M41"/>
    <mergeCell ref="A42:M42"/>
    <mergeCell ref="A43:M43"/>
    <mergeCell ref="A47:M47"/>
    <mergeCell ref="A46:F4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0BC94875665D404BB1351B53C41FD2C0002B88FFAE2CD55F439B706AEC6E947188" ma:contentTypeVersion="23" ma:contentTypeDescription="Create a new document for eDocs" ma:contentTypeScope="" ma:versionID="1ecacefa69591b3aae3e33ff8a74d36e">
  <xsd:schema xmlns:xsd="http://www.w3.org/2001/XMLSchema" xmlns:xs="http://www.w3.org/2001/XMLSchema" xmlns:p="http://schemas.microsoft.com/office/2006/metadata/properties" xmlns:ns1="http://schemas.microsoft.com/sharepoint/v3" xmlns:ns2="eacf695d-43f7-40be-8b8b-77ed27d5b51c" xmlns:ns3="8469f9c0-7006-48b6-b7bc-d13920aa96f9" targetNamespace="http://schemas.microsoft.com/office/2006/metadata/properties" ma:root="true" ma:fieldsID="fcfae99655621423d8fd16ef3f7ca117" ns1:_="" ns2:_="" ns3:_="">
    <xsd:import namespace="http://schemas.microsoft.com/sharepoint/v3"/>
    <xsd:import namespace="eacf695d-43f7-40be-8b8b-77ed27d5b51c"/>
    <xsd:import namespace="8469f9c0-7006-48b6-b7bc-d13920aa96f9"/>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SeriesSubSeriesTaxHTField0" minOccurs="0"/>
                <xsd:element ref="ns2:eDocs_YearTaxHTField0" minOccurs="0"/>
                <xsd:element ref="ns1:eDocs_FileName" minOccurs="0"/>
                <xsd:element ref="ns1:eDocs_FileStatus"/>
                <xsd:element ref="ns2:eDocs_FileTopicsTaxHTField0" minOccurs="0"/>
                <xsd:element ref="ns2:eDocs_SecurityClassification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Name" ma:index="19" nillable="true" ma:displayName="File Name" ma:default="0" ma:description="File Number" ma:indexed="true" ma:internalName="eDocs_FileName">
      <xsd:simpleType>
        <xsd:restriction base="dms:Text">
          <xsd:maxLength value="30"/>
        </xsd:restriction>
      </xsd:simpleType>
    </xsd:element>
    <xsd:element name="eDocs_FileStatus" ma:index="20"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schema>
  <xsd:schema xmlns:xsd="http://www.w3.org/2001/XMLSchema" xmlns:xs="http://www.w3.org/2001/XMLSchema" xmlns:dms="http://schemas.microsoft.com/office/2006/documentManagement/types" xmlns:pc="http://schemas.microsoft.com/office/infopath/2007/PartnerControls" targetNamespace="eacf695d-43f7-40be-8b8b-77ed27d5b51c"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fieldId="{fbaa881f-c4ae-443f-9fda-fbdd527793df}"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riesSubSeriesTaxHTField0" ma:index="15" nillable="true" ma:taxonomy="true" ma:internalName="eDocs_SeriesSubSeriesTaxHTField0" ma:taxonomyFieldName="eDocs_SeriesSubSeries" ma:displayName="Sub Series" ma:fieldId="{11f8bb48-43d6-459a-8b80-9123185593c7}" ma:sspId="22527149-431e-4844-bdbf-45755dee181b" ma:termSetId="4dc6ce17-1441-4d6f-af7a-c7350b4eb356" ma:anchorId="00000000-0000-0000-0000-000000000000" ma:open="false" ma:isKeyword="false">
      <xsd:complexType>
        <xsd:sequence>
          <xsd:element ref="pc:Terms" minOccurs="0" maxOccurs="1"/>
        </xsd:sequence>
      </xsd:complexType>
    </xsd:element>
    <xsd:element name="eDocs_YearTaxHTField0" ma:index="17" nillable="true" ma:taxonomy="true" ma:internalName="eDocs_YearTaxHTField0" ma:taxonomyFieldName="eDocs_Year" ma:displayName="Year" ma:indexed="true" ma:fieldId="{7b1b8a72-8553-41e1-8dd7-5ce464e281f2}" ma:sspId="22527149-431e-4844-bdbf-45755dee181b" ma:termSetId="a141ecdb-69bf-443d-877c-333310d4d291" ma:anchorId="00000000-0000-0000-0000-000000000000" ma:open="false" ma:isKeyword="false">
      <xsd:complexType>
        <xsd:sequence>
          <xsd:element ref="pc:Terms" minOccurs="0" maxOccurs="1"/>
        </xsd:sequence>
      </xsd:complexType>
    </xsd:element>
    <xsd:element name="eDocs_FileTopicsTaxHTField0" ma:index="21" nillable="true" ma:taxonomy="true" ma:internalName="eDocs_FileTopicsTaxHTField0" ma:taxonomyFieldName="eDocs_FileTopics" ma:displayName="File Topics" ma:default="" ma:fieldId="{602c691f-3efa-402d-ab5c-baa8c240a9e7}" ma:taxonomyMulti="true" ma:sspId="22527149-431e-4844-bdbf-45755dee181b" ma:termSetId="d7beb67e-cc35-47eb-a3d7-22fc0c2bde99" ma:anchorId="00000000-0000-0000-0000-000000000000" ma:open="false" ma:isKeyword="false">
      <xsd:complexType>
        <xsd:sequence>
          <xsd:element ref="pc:Terms" minOccurs="0" maxOccurs="1"/>
        </xsd:sequence>
      </xsd:complexType>
    </xsd:element>
    <xsd:element name="eDocs_SecurityClassificationTaxHTField0" ma:index="23" nillable="true" ma:taxonomy="true" ma:internalName="eDocs_SecurityClassificationTaxHTField0" ma:taxonomyFieldName="eDocs_SecurityClassification" ma:displayName="Security Classification" ma:default="62;#Unclassified|38981149-6ab4-492e-b035-5180b1eb9314" ma:fieldId="{6bbd3faf-a5ab-4e5e-b8a6-a5e099cef439}" ma:sspId="22527149-431e-4844-bdbf-45755dee181b" ma:termSetId="6cdf0fdf-130e-4222-9bb4-058e957460d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69f9c0-7006-48b6-b7bc-d13920aa96f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27cf12d-c3c6-47ef-9c92-403f79014482}" ma:internalName="TaxCatchAll" ma:showField="CatchAllData" ma:web="8469f9c0-7006-48b6-b7bc-d13920aa96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3.xml><?xml version="1.0" encoding="utf-8"?>
<?mso-contentType ?>
<p:Policy xmlns:p="office.server.policy" id="" local="true">
  <p:Name>eDocument</p:Name>
  <p:Description/>
  <p:Statement/>
  <p:PolicyItems/>
</p:Policy>
</file>

<file path=customXml/item4.xml><?xml version="1.0" encoding="utf-8"?>
<p:properties xmlns:p="http://schemas.microsoft.com/office/2006/metadata/properties" xmlns:xsi="http://www.w3.org/2001/XMLSchema-instance" xmlns:pc="http://schemas.microsoft.com/office/infopath/2007/PartnerControls">
  <documentManagement>
    <eDocs_FileTopicsTaxHTField0 xmlns="eacf695d-43f7-40be-8b8b-77ed27d5b51c">
      <Terms xmlns="http://schemas.microsoft.com/office/infopath/2007/PartnerControls">
        <TermInfo xmlns="http://schemas.microsoft.com/office/infopath/2007/PartnerControls">
          <TermName xmlns="http://schemas.microsoft.com/office/infopath/2007/PartnerControls">Social Housing</TermName>
          <TermId xmlns="http://schemas.microsoft.com/office/infopath/2007/PartnerControls">6600c548-2ff9-4f26-b876-4c3b9f59740a</TermId>
        </TermInfo>
      </Terms>
    </eDocs_FileTopicsTaxHTField0>
    <eDocs_FileStatus xmlns="http://schemas.microsoft.com/sharepoint/v3">Live</eDocs_FileStatus>
    <eDocs_DocumentTopicsTaxHTField0 xmlns="eacf695d-43f7-40be-8b8b-77ed27d5b51c">
      <Terms xmlns="http://schemas.microsoft.com/office/infopath/2007/PartnerControls"/>
    </eDocs_DocumentTopicsTaxHTField0>
    <TaxCatchAll xmlns="8469f9c0-7006-48b6-b7bc-d13920aa96f9">
      <Value>62</Value>
      <Value>116</Value>
      <Value>115</Value>
      <Value>21</Value>
    </TaxCatchAll>
    <eDocs_YearTaxHTField0 xmlns="eacf695d-43f7-40be-8b8b-77ed27d5b51c">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19526100-760f-4149-9eee-323bfa095100</TermId>
        </TermInfo>
      </Terms>
    </eDocs_YearTaxHTField0>
    <eDocs_SeriesSubSeriesTaxHTField0 xmlns="eacf695d-43f7-40be-8b8b-77ed27d5b51c">
      <Terms xmlns="http://schemas.microsoft.com/office/infopath/2007/PartnerControls">
        <TermInfo xmlns="http://schemas.microsoft.com/office/infopath/2007/PartnerControls">
          <TermName xmlns="http://schemas.microsoft.com/office/infopath/2007/PartnerControls">002</TermName>
          <TermId xmlns="http://schemas.microsoft.com/office/infopath/2007/PartnerControls">40c8a68a-abb3-42b6-ac7c-7111ae099e7b</TermId>
        </TermInfo>
      </Terms>
    </eDocs_SeriesSubSeriesTaxHTField0>
    <eDocs_FileName xmlns="http://schemas.microsoft.com/sharepoint/v3">HCBSSDA002-010-2021</eDocs_FileName>
    <_dlc_ExpireDateSaved xmlns="http://schemas.microsoft.com/sharepoint/v3" xsi:nil="true"/>
    <_dlc_ExpireDate xmlns="http://schemas.microsoft.com/sharepoint/v3" xsi:nil="true"/>
    <eDocs_SecurityClassificationTaxHTField0 xmlns="eacf695d-43f7-40be-8b8b-77ed27d5b51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38981149-6ab4-492e-b035-5180b1eb9314</TermId>
        </TermInfo>
      </Terms>
    </eDocs_SecurityClassificationTaxHTField0>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F5268-9C91-4EE7-8ED7-446669851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cf695d-43f7-40be-8b8b-77ed27d5b51c"/>
    <ds:schemaRef ds:uri="8469f9c0-7006-48b6-b7bc-d13920aa96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D65EBF-27C4-4911-B489-533520C045DA}">
  <ds:schemaRefs>
    <ds:schemaRef ds:uri="http://schemas.microsoft.com/sharepoint/events"/>
  </ds:schemaRefs>
</ds:datastoreItem>
</file>

<file path=customXml/itemProps3.xml><?xml version="1.0" encoding="utf-8"?>
<ds:datastoreItem xmlns:ds="http://schemas.openxmlformats.org/officeDocument/2006/customXml" ds:itemID="{2B89CF94-586C-427E-8A37-3871B2423BDD}">
  <ds:schemaRefs>
    <ds:schemaRef ds:uri="office.server.policy"/>
  </ds:schemaRefs>
</ds:datastoreItem>
</file>

<file path=customXml/itemProps4.xml><?xml version="1.0" encoding="utf-8"?>
<ds:datastoreItem xmlns:ds="http://schemas.openxmlformats.org/officeDocument/2006/customXml" ds:itemID="{19AE75DE-0B4D-42AA-8C93-7366AC325394}">
  <ds:schemaRefs>
    <ds:schemaRef ds:uri="http://purl.org/dc/terms/"/>
    <ds:schemaRef ds:uri="http://schemas.openxmlformats.org/package/2006/metadata/core-properties"/>
    <ds:schemaRef ds:uri="http://schemas.microsoft.com/office/2006/documentManagement/types"/>
    <ds:schemaRef ds:uri="eacf695d-43f7-40be-8b8b-77ed27d5b51c"/>
    <ds:schemaRef ds:uri="8469f9c0-7006-48b6-b7bc-d13920aa96f9"/>
    <ds:schemaRef ds:uri="http://purl.org/dc/elements/1.1/"/>
    <ds:schemaRef ds:uri="http://schemas.microsoft.com/office/2006/metadata/properties"/>
    <ds:schemaRef ds:uri="http://schemas.microsoft.com/sharepoint/v3"/>
    <ds:schemaRef ds:uri="http://schemas.microsoft.com/office/infopath/2007/PartnerControls"/>
    <ds:schemaRef ds:uri="http://www.w3.org/XML/1998/namespace"/>
    <ds:schemaRef ds:uri="http://purl.org/dc/dcmitype/"/>
  </ds:schemaRefs>
</ds:datastoreItem>
</file>

<file path=customXml/itemProps5.xml><?xml version="1.0" encoding="utf-8"?>
<ds:datastoreItem xmlns:ds="http://schemas.openxmlformats.org/officeDocument/2006/customXml" ds:itemID="{228C493D-0FAA-4E20-96ED-6C2A48198F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Marie Griffin (Housing)</dc:creator>
  <cp:lastModifiedBy>Eleanor McKenna (Housing)</cp:lastModifiedBy>
  <dcterms:created xsi:type="dcterms:W3CDTF">2021-05-21T13:10:26Z</dcterms:created>
  <dcterms:modified xsi:type="dcterms:W3CDTF">2022-12-19T12:53:16Z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0x0101000BC94875665D404BB1351B53C41FD2C0002B88FFAE2CD55F439B706AEC6E947188</vt:lpwstr>
  </property>
  <property fmtid="{D5CDD505-2E9C-101B-9397-08002B2CF9AE}" pid="3" name="eDocs_Year">
    <vt:lpwstr>116;#2021|19526100-760f-4149-9eee-323bfa095100</vt:lpwstr>
  </property>
  <property fmtid="{D5CDD505-2E9C-101B-9397-08002B2CF9AE}" pid="4" name="eDocs_SeriesSubSeries">
    <vt:lpwstr>21;#002|40c8a68a-abb3-42b6-ac7c-7111ae099e7b</vt:lpwstr>
  </property>
  <property fmtid="{D5CDD505-2E9C-101B-9397-08002B2CF9AE}" pid="5" name="eDocs_FileTopics">
    <vt:lpwstr>115;#Social Housing|6600c548-2ff9-4f26-b876-4c3b9f59740a</vt:lpwstr>
  </property>
  <property fmtid="{D5CDD505-2E9C-101B-9397-08002B2CF9AE}" pid="6" name="eDocs_DocumentTopics">
    <vt:lpwstr/>
  </property>
  <property fmtid="{D5CDD505-2E9C-101B-9397-08002B2CF9AE}" pid="7" name="_dlc_policyId">
    <vt:lpwstr/>
  </property>
  <property fmtid="{D5CDD505-2E9C-101B-9397-08002B2CF9AE}" pid="8" name="ItemRetentionFormula">
    <vt:lpwstr/>
  </property>
  <property fmtid="{D5CDD505-2E9C-101B-9397-08002B2CF9AE}" pid="9" name="_docset_NoMedatataSyncRequired">
    <vt:lpwstr>False</vt:lpwstr>
  </property>
  <property fmtid="{D5CDD505-2E9C-101B-9397-08002B2CF9AE}" pid="10" name="_dlc_LastRun">
    <vt:lpwstr>08/28/2021 23:15:12</vt:lpwstr>
  </property>
  <property fmtid="{D5CDD505-2E9C-101B-9397-08002B2CF9AE}" pid="11" name="eDocs_SecurityClassification">
    <vt:lpwstr>62;#Unclassified|38981149-6ab4-492e-b035-5180b1eb9314</vt:lpwstr>
  </property>
  <property fmtid="{D5CDD505-2E9C-101B-9397-08002B2CF9AE}" pid="12" name="eDocs_SecurityClassificationTaxHTField0">
    <vt:lpwstr>Unclassified|38981149-6ab4-492e-b035-5180b1eb9314</vt:lpwstr>
  </property>
</Properties>
</file>