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970" windowHeight="10995"/>
  </bookViews>
  <sheets>
    <sheet name="2021_Leasing_Output" sheetId="7" r:id="rId1"/>
    <sheet name="2020_Leasing_Output" sheetId="6" r:id="rId2"/>
    <sheet name="2019_Leasing_Output" sheetId="5" r:id="rId3"/>
    <sheet name="2018_Leasing_Output" sheetId="3" r:id="rId4"/>
    <sheet name="2017_Leasing_Output" sheetId="2" r:id="rId5"/>
  </sheets>
  <definedNames>
    <definedName name="_xlnm.Print_Area" localSheetId="4">'2017_Leasing_Output'!$A$2:$F$37</definedName>
    <definedName name="_xlnm.Print_Area" localSheetId="3">'2018_Leasing_Output'!$A$2:$F$37</definedName>
    <definedName name="_xlnm.Print_Area" localSheetId="2">'2019_Leasing_Output'!$A$2:$F$37</definedName>
    <definedName name="_xlnm.Print_Area" localSheetId="1">'2020_Leasing_Output'!$A$2:$F$37</definedName>
    <definedName name="_xlnm.Print_Area" localSheetId="0">'2021_Leasing_Output'!$A$2:$F$37</definedName>
  </definedNames>
  <calcPr calcId="162913"/>
</workbook>
</file>

<file path=xl/calcChain.xml><?xml version="1.0" encoding="utf-8"?>
<calcChain xmlns="http://schemas.openxmlformats.org/spreadsheetml/2006/main">
  <c r="J12" i="7" l="1"/>
  <c r="E36" i="7" l="1"/>
  <c r="D36" i="7"/>
  <c r="C36" i="7"/>
  <c r="B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36" i="7" l="1"/>
  <c r="J5" i="6"/>
  <c r="E36" i="6" l="1"/>
  <c r="D36" i="6"/>
  <c r="C36" i="6"/>
  <c r="B36" i="6"/>
  <c r="F35" i="6"/>
  <c r="F34" i="6"/>
  <c r="F33" i="6"/>
  <c r="F32" i="6"/>
  <c r="F31" i="6"/>
  <c r="F30" i="6"/>
  <c r="F29" i="6"/>
  <c r="F28" i="6"/>
  <c r="F27" i="6"/>
  <c r="F26" i="6"/>
  <c r="F25" i="6"/>
  <c r="F24" i="6"/>
  <c r="F23" i="6"/>
  <c r="F22" i="6"/>
  <c r="F21" i="6"/>
  <c r="F20" i="6"/>
  <c r="F19" i="6"/>
  <c r="F18" i="6"/>
  <c r="F17" i="6"/>
  <c r="F16" i="6"/>
  <c r="F15" i="6"/>
  <c r="F14" i="6"/>
  <c r="J11" i="6"/>
  <c r="F13" i="6"/>
  <c r="F12" i="6"/>
  <c r="F11" i="6"/>
  <c r="F10" i="6"/>
  <c r="F9" i="6"/>
  <c r="F8" i="6"/>
  <c r="F7" i="6"/>
  <c r="F6" i="6"/>
  <c r="F5" i="6"/>
  <c r="F36" i="6" l="1"/>
  <c r="J13" i="5"/>
  <c r="D36" i="5"/>
  <c r="E36" i="5"/>
  <c r="C36" i="5" l="1"/>
  <c r="F14" i="5" l="1"/>
  <c r="B36" i="5"/>
  <c r="F35" i="5"/>
  <c r="F34" i="5"/>
  <c r="F33" i="5"/>
  <c r="F32" i="5"/>
  <c r="F31" i="5"/>
  <c r="F30" i="5"/>
  <c r="F29" i="5"/>
  <c r="F28" i="5"/>
  <c r="F27" i="5"/>
  <c r="F26" i="5"/>
  <c r="F25" i="5"/>
  <c r="F24" i="5"/>
  <c r="F23" i="5"/>
  <c r="F22" i="5"/>
  <c r="F21" i="5"/>
  <c r="F20" i="5"/>
  <c r="F19" i="5"/>
  <c r="F18" i="5"/>
  <c r="F17" i="5"/>
  <c r="F16" i="5"/>
  <c r="F15" i="5"/>
  <c r="F13" i="5"/>
  <c r="F12" i="5"/>
  <c r="F11" i="5"/>
  <c r="F10" i="5"/>
  <c r="F9" i="5"/>
  <c r="F8" i="5"/>
  <c r="F7" i="5"/>
  <c r="F6" i="5"/>
  <c r="F5" i="5"/>
  <c r="F36" i="5" l="1"/>
  <c r="F35" i="3"/>
  <c r="E36" i="3"/>
  <c r="D36" i="3"/>
  <c r="C36" i="3"/>
  <c r="B36" i="3"/>
  <c r="F34" i="3"/>
  <c r="F33" i="3"/>
  <c r="F32" i="3"/>
  <c r="F31" i="3"/>
  <c r="F30" i="3"/>
  <c r="F29" i="3"/>
  <c r="F28" i="3"/>
  <c r="F27" i="3"/>
  <c r="F26" i="3"/>
  <c r="F25" i="3"/>
  <c r="F24" i="3"/>
  <c r="F23" i="3"/>
  <c r="F22" i="3"/>
  <c r="F21" i="3"/>
  <c r="F20" i="3"/>
  <c r="F19" i="3"/>
  <c r="F18" i="3"/>
  <c r="F17" i="3"/>
  <c r="F16" i="3"/>
  <c r="F15" i="3"/>
  <c r="F14" i="3"/>
  <c r="F13" i="3"/>
  <c r="J11" i="3"/>
  <c r="F12" i="3"/>
  <c r="F11" i="3"/>
  <c r="F10" i="3"/>
  <c r="F9" i="3"/>
  <c r="F8" i="3"/>
  <c r="F7" i="3"/>
  <c r="F6" i="3"/>
  <c r="F5" i="3"/>
  <c r="F36" i="3" l="1"/>
  <c r="E36" i="2"/>
  <c r="F6" i="2" l="1"/>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5" i="2"/>
  <c r="F36" i="2" l="1"/>
  <c r="J11" i="2"/>
  <c r="D36" i="2" l="1"/>
  <c r="C36" i="2" l="1"/>
  <c r="B36" i="2" l="1"/>
</calcChain>
</file>

<file path=xl/sharedStrings.xml><?xml version="1.0" encoding="utf-8"?>
<sst xmlns="http://schemas.openxmlformats.org/spreadsheetml/2006/main" count="265" uniqueCount="69">
  <si>
    <t>Carlow County Council</t>
  </si>
  <si>
    <t>Cavan County Council</t>
  </si>
  <si>
    <t>Clare County Council</t>
  </si>
  <si>
    <t>Cork City Council</t>
  </si>
  <si>
    <t>Cork County Council</t>
  </si>
  <si>
    <t>DLR County Council</t>
  </si>
  <si>
    <t>Donegal County Council</t>
  </si>
  <si>
    <t>Dublin City Council</t>
  </si>
  <si>
    <t>Fingal County Council</t>
  </si>
  <si>
    <t>Galway City Council</t>
  </si>
  <si>
    <t>Galway County Council</t>
  </si>
  <si>
    <t>Kerry County Council</t>
  </si>
  <si>
    <t>Kildare County Council</t>
  </si>
  <si>
    <t>Kilkenny County Council</t>
  </si>
  <si>
    <t>Laois County Council</t>
  </si>
  <si>
    <t>Leitrim County Council</t>
  </si>
  <si>
    <t>Limerick City and County Co</t>
  </si>
  <si>
    <t>Longford County Council</t>
  </si>
  <si>
    <t>Louth County Council</t>
  </si>
  <si>
    <t>Mayo County Council</t>
  </si>
  <si>
    <t>Meath County Council</t>
  </si>
  <si>
    <t>Monaghan County Council</t>
  </si>
  <si>
    <t>Offaly County Council</t>
  </si>
  <si>
    <t>Roscommon County Council</t>
  </si>
  <si>
    <t>Sligo County Council</t>
  </si>
  <si>
    <t>Sth Dublin County Council</t>
  </si>
  <si>
    <t>Tipperary County Council</t>
  </si>
  <si>
    <t>Waterford City and County Council</t>
  </si>
  <si>
    <t>Westmeath County Council</t>
  </si>
  <si>
    <t>Wexford County Council</t>
  </si>
  <si>
    <t>Wicklow County Council</t>
  </si>
  <si>
    <t>LOCAL AUTHORITY</t>
  </si>
  <si>
    <t>TOTALS</t>
  </si>
  <si>
    <t>Notes:</t>
  </si>
  <si>
    <t>The most current data is published on these sheets.  Previously published data may be subject to revision. Any change from the originally published data will be highlighted by a comment on the cell in question. These comments will be maintained for at least a year after the date of the value change.</t>
  </si>
  <si>
    <t>Source category</t>
  </si>
  <si>
    <t>AHB Lease from private owner</t>
  </si>
  <si>
    <t>AHB Lease from NAMA SPV</t>
  </si>
  <si>
    <t>LA lease from private owner (incl USA)</t>
  </si>
  <si>
    <t>LA RLS</t>
  </si>
  <si>
    <t>AHB RLS</t>
  </si>
  <si>
    <t>TOTAL LEASE</t>
  </si>
  <si>
    <t>Table 2 -Breakdown of social housing output under Leasing 2017 by source category</t>
  </si>
  <si>
    <t>Leasing</t>
  </si>
  <si>
    <t>Table 1- Breakdown of social housing output under Leasing 2018 by LA</t>
  </si>
  <si>
    <t>Table 2 -Breakdown of social housing output under Leasing 2018 by source category</t>
  </si>
  <si>
    <t>Table 1- Breakdown of social housing output under Leasing 2017 by LA</t>
  </si>
  <si>
    <t>AHB MTR</t>
  </si>
  <si>
    <t>Table 1- Breakdown of social housing output under Leasing 2019 by LA</t>
  </si>
  <si>
    <t>Table 2 -Breakdown of social housing output under Leasing 2019 by source category</t>
  </si>
  <si>
    <t>AHB NAMA SPV</t>
  </si>
  <si>
    <t>Enhanced Leasing</t>
  </si>
  <si>
    <t>Private MTR</t>
  </si>
  <si>
    <t>Table 1- Breakdown of social housing output under Leasing 2020 by LA</t>
  </si>
  <si>
    <t>Table 2 -Breakdown of social housing output under Leasing 2020 by source category</t>
  </si>
  <si>
    <t>Table 1- Breakdown of social housing output under Leasing 2021 by LA</t>
  </si>
  <si>
    <t>Table 2 -Breakdown of social housing output under Leasing 2021 by source category</t>
  </si>
  <si>
    <t>Dwellings Delivered Q1</t>
  </si>
  <si>
    <t>Dwellings Delivered Q2</t>
  </si>
  <si>
    <t>Dwellings Delivered Q3</t>
  </si>
  <si>
    <t>Dwellings Delivered Q4</t>
  </si>
  <si>
    <t>Total Dwellings Delivered 2021</t>
  </si>
  <si>
    <t>Total Dwellings Delivered 2020</t>
  </si>
  <si>
    <t>Total Dwellings Delivered 2019</t>
  </si>
  <si>
    <t>Total Dwellings Delivered 2018</t>
  </si>
  <si>
    <r>
      <t xml:space="preserve">Dwellings delivered are defined as the number of </t>
    </r>
    <r>
      <rPr>
        <b/>
        <sz val="12"/>
        <rFont val="Calibri"/>
        <family val="2"/>
        <scheme val="minor"/>
      </rPr>
      <t>new</t>
    </r>
    <r>
      <rPr>
        <sz val="12"/>
        <rFont val="Calibri"/>
        <family val="2"/>
        <scheme val="minor"/>
      </rPr>
      <t xml:space="preserve"> Leasing dwellings which are signed to agreements under the scheme in the given period. Note, due to the change in counting method from 2017 to 2018, some units with agreement dates pre 2018 have been included in Q4 as they were not previously counted by the Department.
</t>
    </r>
  </si>
  <si>
    <t>Total Dwellings Delivered 2017</t>
  </si>
  <si>
    <r>
      <t xml:space="preserve">Dwellings delivered are defined as the number of </t>
    </r>
    <r>
      <rPr>
        <b/>
        <sz val="12"/>
        <rFont val="Calibri"/>
        <family val="2"/>
        <scheme val="minor"/>
      </rPr>
      <t>new</t>
    </r>
    <r>
      <rPr>
        <sz val="12"/>
        <rFont val="Calibri"/>
        <family val="2"/>
        <scheme val="minor"/>
      </rPr>
      <t xml:space="preserve"> Leasing dwellings which are receiving funding under the scheme in the given period. 
</t>
    </r>
  </si>
  <si>
    <t>LA lease from private owner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</si>
</sst>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7">
    <font>
      <sz val="11"/>
      <color theme="1"/>
      <name val="Calibri"/>
      <family val="2"/>
      <scheme val="minor"/>
    </font>
    <font>
      <sz val="12"/>
      <color theme="1"/>
      <name val="Calibri"/>
      <family val="2"/>
      <scheme val="minor"/>
    </font>
    <font>
      <b/>
      <sz val="12"/>
      <color theme="1"/>
      <name val="Calibri"/>
      <family val="2"/>
      <scheme val="minor"/>
    </font>
    <font>
      <b/>
      <sz val="12"/>
      <color rgb="FF000000"/>
      <name val="Calibri"/>
      <family val="2"/>
    </font>
    <font>
      <sz val="12"/>
      <color rgb="FF000000"/>
      <name val="Calibri"/>
      <family val="2"/>
    </font>
    <font>
      <sz val="10"/>
      <name val="Times New Roman"/>
      <family val="1"/>
    </font>
    <font>
      <b/>
      <sz val="12"/>
      <name val="Calibri"/>
      <family val="2"/>
      <scheme val="minor"/>
    </font>
    <font>
      <sz val="10"/>
      <name val="Geneva"/>
    </font>
    <font>
      <sz val="12"/>
      <name val="Calibri"/>
      <family val="2"/>
      <scheme val="minor"/>
    </font>
    <font>
      <b/>
      <sz val="11"/>
      <color theme="1"/>
      <name val="Calibri"/>
      <family val="2"/>
      <scheme val="minor"/>
    </font>
    <font>
      <b/>
      <sz val="14"/>
      <color rgb="FF000000"/>
      <name val="Calibri"/>
      <family val="2"/>
    </font>
    <font>
      <sz val="11"/>
      <color theme="1"/>
      <name val="Calibri"/>
      <family val="2"/>
      <scheme val="minor"/>
    </font>
    <font>
      <sz val="12"/>
      <color rgb="FFFF0000"/>
      <name val="Calibri"/>
      <family val="2"/>
      <scheme val="minor"/>
    </font>
    <font>
      <sz val="12"/>
      <name val="Calibri"/>
      <family val="2"/>
    </font>
    <font>
      <b/>
      <sz val="11"/>
      <name val="Calibri"/>
      <family val="2"/>
      <scheme val="minor"/>
    </font>
    <font>
      <sz val="11"/>
      <color rgb="FFFF0000"/>
      <name val="Calibri"/>
      <family val="2"/>
      <scheme val="minor"/>
    </font>
    <font>
      <b/>
      <sz val="11"/>
      <color rgb="FFFF0000"/>
      <name val="Calibri"/>
      <family val="2"/>
      <scheme val="minor"/>
    </font>
  </fonts>
  <fills count="2">
    <fill>
      <patternFill patternType="none"/>
    </fill>
    <fill>
      <patternFill patternType="gray125"/>
    </fill>
  </fills>
  <borders count="37">
    <border>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4">
    <xf numFmtId="0" fontId="0" fillId="0" borderId="0"/>
    <xf numFmtId="0" fontId="5" fillId="0" borderId="0"/>
    <xf numFmtId="0" fontId="7" fillId="0" borderId="0"/>
    <xf numFmtId="43" fontId="11" fillId="0" borderId="0" applyFont="0" applyFill="0" applyBorder="0" applyAlignment="0" applyProtection="0"/>
  </cellStyleXfs>
  <cellXfs count="85">
    <xf numFmtId="0" fontId="0" fillId="0" borderId="0" xfId="0"/>
    <xf numFmtId="0" fontId="1" fillId="0" borderId="0" xfId="0" applyFont="1" applyFill="1"/>
    <xf numFmtId="0" fontId="2" fillId="0" borderId="0" xfId="0" applyFont="1" applyFill="1"/>
    <xf numFmtId="0" fontId="8" fillId="0" borderId="0" xfId="2" applyFont="1" applyBorder="1" applyAlignment="1">
      <alignment horizontal="left"/>
    </xf>
    <xf numFmtId="3" fontId="6" fillId="0" borderId="0" xfId="2" applyNumberFormat="1" applyFont="1" applyBorder="1" applyAlignment="1">
      <alignment horizontal="center"/>
    </xf>
    <xf numFmtId="0" fontId="8" fillId="0" borderId="0" xfId="2" applyFont="1" applyBorder="1" applyAlignment="1">
      <alignment horizontal="center"/>
    </xf>
    <xf numFmtId="0" fontId="8" fillId="0" borderId="0" xfId="2" applyFont="1" applyBorder="1" applyAlignment="1">
      <alignment vertical="top"/>
    </xf>
    <xf numFmtId="3" fontId="3" fillId="0" borderId="4"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xf>
    <xf numFmtId="0" fontId="0" fillId="0" borderId="0" xfId="0" applyBorder="1"/>
    <xf numFmtId="0" fontId="1" fillId="0" borderId="0" xfId="0" applyFont="1"/>
    <xf numFmtId="0" fontId="12" fillId="0" borderId="0" xfId="0" applyFont="1"/>
    <xf numFmtId="164" fontId="12" fillId="0" borderId="0" xfId="3" applyNumberFormat="1" applyFont="1"/>
    <xf numFmtId="3" fontId="14" fillId="0" borderId="12" xfId="0" applyNumberFormat="1" applyFont="1" applyBorder="1"/>
    <xf numFmtId="0" fontId="15" fillId="0" borderId="0" xfId="0" applyFont="1" applyAlignment="1">
      <alignment horizontal="left"/>
    </xf>
    <xf numFmtId="0" fontId="16" fillId="0" borderId="0" xfId="0" applyFont="1" applyAlignment="1">
      <alignment horizontal="left"/>
    </xf>
    <xf numFmtId="3" fontId="4" fillId="0" borderId="3" xfId="0" applyNumberFormat="1" applyFont="1" applyFill="1" applyBorder="1" applyAlignment="1">
      <alignment vertical="center"/>
    </xf>
    <xf numFmtId="3" fontId="3" fillId="0" borderId="11" xfId="0" applyNumberFormat="1" applyFont="1" applyFill="1" applyBorder="1" applyAlignment="1">
      <alignment vertical="center"/>
    </xf>
    <xf numFmtId="3" fontId="4" fillId="0" borderId="18" xfId="0" applyNumberFormat="1" applyFont="1" applyFill="1" applyBorder="1" applyAlignment="1">
      <alignment horizontal="right" vertical="center"/>
    </xf>
    <xf numFmtId="3" fontId="4" fillId="0" borderId="18" xfId="0" applyNumberFormat="1" applyFont="1" applyFill="1" applyBorder="1" applyAlignment="1">
      <alignment vertical="center"/>
    </xf>
    <xf numFmtId="0" fontId="0" fillId="0" borderId="18" xfId="0" applyBorder="1"/>
    <xf numFmtId="3" fontId="2" fillId="0" borderId="17" xfId="0" applyNumberFormat="1" applyFont="1" applyFill="1" applyBorder="1" applyAlignment="1">
      <alignment horizontal="right"/>
    </xf>
    <xf numFmtId="3" fontId="2" fillId="0" borderId="17" xfId="0" applyNumberFormat="1" applyFont="1" applyFill="1" applyBorder="1"/>
    <xf numFmtId="0" fontId="2" fillId="0" borderId="17" xfId="0" applyFont="1" applyBorder="1"/>
    <xf numFmtId="0" fontId="2" fillId="0" borderId="14" xfId="0" applyFont="1" applyBorder="1"/>
    <xf numFmtId="3" fontId="10" fillId="0" borderId="0" xfId="0" applyNumberFormat="1" applyFont="1" applyFill="1" applyBorder="1" applyAlignment="1">
      <alignment horizontal="left" vertical="center"/>
    </xf>
    <xf numFmtId="0" fontId="14" fillId="0" borderId="13" xfId="0" applyFont="1" applyBorder="1"/>
    <xf numFmtId="3" fontId="0" fillId="0" borderId="0" xfId="0" applyNumberFormat="1" applyBorder="1"/>
    <xf numFmtId="3" fontId="9" fillId="0" borderId="0" xfId="0" applyNumberFormat="1" applyFont="1" applyBorder="1"/>
    <xf numFmtId="0" fontId="0" fillId="0" borderId="19" xfId="0" applyBorder="1"/>
    <xf numFmtId="0" fontId="8" fillId="0" borderId="20" xfId="0" applyFont="1" applyBorder="1"/>
    <xf numFmtId="3" fontId="13" fillId="0" borderId="15" xfId="0" applyNumberFormat="1" applyFont="1" applyFill="1" applyBorder="1" applyAlignment="1">
      <alignment vertical="center"/>
    </xf>
    <xf numFmtId="0" fontId="8" fillId="0" borderId="21" xfId="0" applyFont="1" applyBorder="1"/>
    <xf numFmtId="3" fontId="13" fillId="0" borderId="16" xfId="0" applyNumberFormat="1" applyFont="1" applyFill="1" applyBorder="1" applyAlignment="1">
      <alignment vertical="center"/>
    </xf>
    <xf numFmtId="3" fontId="4" fillId="0" borderId="19" xfId="0" applyNumberFormat="1" applyFont="1" applyFill="1" applyBorder="1" applyAlignment="1">
      <alignment horizontal="right" vertical="center"/>
    </xf>
    <xf numFmtId="3" fontId="4" fillId="0" borderId="19" xfId="0" applyNumberFormat="1" applyFont="1" applyFill="1" applyBorder="1" applyAlignment="1">
      <alignment vertical="center"/>
    </xf>
    <xf numFmtId="0" fontId="9" fillId="0" borderId="4" xfId="0" applyFont="1" applyBorder="1" applyAlignment="1">
      <alignment horizontal="center" vertical="center" wrapText="1"/>
    </xf>
    <xf numFmtId="3" fontId="10" fillId="0" borderId="0" xfId="0" applyNumberFormat="1" applyFont="1" applyFill="1" applyBorder="1" applyAlignment="1">
      <alignment horizontal="left" vertical="center"/>
    </xf>
    <xf numFmtId="3" fontId="3" fillId="0" borderId="0"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0" fontId="2" fillId="0" borderId="0" xfId="0" applyFont="1" applyBorder="1"/>
    <xf numFmtId="0" fontId="0" fillId="0" borderId="22" xfId="0" applyBorder="1"/>
    <xf numFmtId="0" fontId="0" fillId="0" borderId="23" xfId="0" applyBorder="1"/>
    <xf numFmtId="0" fontId="2" fillId="0" borderId="4" xfId="0" applyFont="1" applyBorder="1"/>
    <xf numFmtId="3" fontId="10" fillId="0" borderId="0" xfId="0" applyNumberFormat="1" applyFont="1" applyFill="1" applyBorder="1" applyAlignment="1">
      <alignment horizontal="left" vertical="center"/>
    </xf>
    <xf numFmtId="3" fontId="10" fillId="0" borderId="0" xfId="0" applyNumberFormat="1" applyFont="1" applyFill="1" applyBorder="1" applyAlignment="1">
      <alignment horizontal="left" vertical="center"/>
    </xf>
    <xf numFmtId="3" fontId="2" fillId="0" borderId="4" xfId="0" applyNumberFormat="1" applyFont="1" applyBorder="1"/>
    <xf numFmtId="3" fontId="3" fillId="0" borderId="25" xfId="0" applyNumberFormat="1" applyFont="1" applyFill="1" applyBorder="1" applyAlignment="1">
      <alignment horizontal="center" vertical="center"/>
    </xf>
    <xf numFmtId="0" fontId="8" fillId="0" borderId="28" xfId="0" applyFont="1" applyBorder="1"/>
    <xf numFmtId="3" fontId="13" fillId="0" borderId="29" xfId="0" applyNumberFormat="1" applyFont="1" applyFill="1" applyBorder="1" applyAlignment="1">
      <alignment vertical="center"/>
    </xf>
    <xf numFmtId="0" fontId="8" fillId="0" borderId="30" xfId="0" applyFont="1" applyBorder="1"/>
    <xf numFmtId="3" fontId="13" fillId="0" borderId="31" xfId="0" applyNumberFormat="1" applyFont="1" applyFill="1" applyBorder="1" applyAlignment="1">
      <alignment vertical="center"/>
    </xf>
    <xf numFmtId="0" fontId="8" fillId="0" borderId="32" xfId="0" applyFont="1" applyBorder="1"/>
    <xf numFmtId="3" fontId="13" fillId="0" borderId="33" xfId="0" applyNumberFormat="1" applyFont="1" applyFill="1" applyBorder="1" applyAlignment="1">
      <alignment vertical="center"/>
    </xf>
    <xf numFmtId="0" fontId="1" fillId="0" borderId="30" xfId="0" applyFont="1" applyBorder="1"/>
    <xf numFmtId="0" fontId="1" fillId="0" borderId="31" xfId="0" applyFont="1" applyBorder="1"/>
    <xf numFmtId="0" fontId="6" fillId="0" borderId="26" xfId="0" applyFont="1" applyBorder="1"/>
    <xf numFmtId="3" fontId="6" fillId="0" borderId="27" xfId="0" applyNumberFormat="1" applyFont="1" applyBorder="1"/>
    <xf numFmtId="3" fontId="0" fillId="0" borderId="34" xfId="0" applyNumberFormat="1" applyBorder="1"/>
    <xf numFmtId="3" fontId="0" fillId="0" borderId="31" xfId="0" applyNumberFormat="1" applyBorder="1"/>
    <xf numFmtId="3" fontId="0" fillId="0" borderId="35" xfId="0" applyNumberFormat="1" applyBorder="1"/>
    <xf numFmtId="3" fontId="10" fillId="0" borderId="0" xfId="0" applyNumberFormat="1" applyFont="1" applyFill="1" applyBorder="1" applyAlignment="1">
      <alignment horizontal="left" vertical="center"/>
    </xf>
    <xf numFmtId="3" fontId="0" fillId="0" borderId="0" xfId="0" applyNumberFormat="1"/>
    <xf numFmtId="3" fontId="10" fillId="0" borderId="0" xfId="0" applyNumberFormat="1" applyFont="1" applyFill="1" applyBorder="1" applyAlignment="1">
      <alignment horizontal="left" vertical="center"/>
    </xf>
    <xf numFmtId="0" fontId="0" fillId="0" borderId="30" xfId="0" applyBorder="1"/>
    <xf numFmtId="0" fontId="0" fillId="0" borderId="31" xfId="0" applyBorder="1"/>
    <xf numFmtId="0" fontId="8" fillId="0" borderId="36" xfId="0" applyFont="1" applyBorder="1"/>
    <xf numFmtId="3" fontId="13" fillId="0" borderId="35" xfId="0" applyNumberFormat="1" applyFont="1" applyFill="1" applyBorder="1" applyAlignment="1">
      <alignment vertical="center"/>
    </xf>
    <xf numFmtId="0" fontId="6" fillId="0" borderId="13" xfId="0" applyFont="1" applyBorder="1"/>
    <xf numFmtId="3" fontId="6" fillId="0" borderId="12" xfId="0" applyNumberFormat="1" applyFont="1" applyBorder="1"/>
    <xf numFmtId="0" fontId="8" fillId="0" borderId="0" xfId="1" applyFont="1" applyBorder="1" applyAlignment="1">
      <alignment horizontal="left" vertical="center" wrapText="1"/>
    </xf>
    <xf numFmtId="0" fontId="0" fillId="0" borderId="0" xfId="0" applyFont="1" applyAlignment="1">
      <alignment horizontal="left" vertical="center" wrapText="1"/>
    </xf>
    <xf numFmtId="3" fontId="10" fillId="0" borderId="7" xfId="0" applyNumberFormat="1" applyFont="1" applyFill="1" applyBorder="1" applyAlignment="1">
      <alignment horizontal="left" vertical="center"/>
    </xf>
    <xf numFmtId="3" fontId="10" fillId="0" borderId="0" xfId="0" applyNumberFormat="1" applyFont="1" applyFill="1" applyBorder="1" applyAlignment="1">
      <alignment horizontal="left" vertical="center"/>
    </xf>
    <xf numFmtId="3" fontId="3" fillId="0" borderId="6"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24" xfId="0" applyNumberFormat="1" applyFont="1" applyFill="1" applyBorder="1" applyAlignment="1">
      <alignment horizontal="center" vertical="center" wrapText="1"/>
    </xf>
    <xf numFmtId="0" fontId="6" fillId="0" borderId="0" xfId="1" applyFont="1" applyBorder="1" applyAlignment="1">
      <alignment horizontal="left" vertical="center" wrapText="1"/>
    </xf>
    <xf numFmtId="0" fontId="8" fillId="0" borderId="0" xfId="2" applyFont="1" applyBorder="1" applyAlignment="1">
      <alignment horizontal="left" vertical="top" wrapText="1"/>
    </xf>
    <xf numFmtId="0" fontId="2" fillId="0" borderId="0" xfId="0" applyFont="1" applyAlignment="1">
      <alignment horizontal="left" wrapText="1"/>
    </xf>
  </cellXfs>
  <cellStyles count="4">
    <cellStyle name="Comma" xfId="3" builtinId="3"/>
    <cellStyle name="Normal" xfId="0" builtinId="0"/>
    <cellStyle name="Normal_local authority output breakdown" xfId="1"/>
    <cellStyle name="Normal_vol co-op summary"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abSelected="1" zoomScale="80" zoomScaleNormal="80" workbookViewId="0">
      <pane xSplit="1" ySplit="4" topLeftCell="B5" activePane="bottomRight" state="frozen"/>
      <selection pane="topRight" activeCell="B1" sqref="B1"/>
      <selection pane="bottomLeft" activeCell="A5" sqref="A5"/>
      <selection pane="bottomRight" sqref="A1:E1"/>
    </sheetView>
  </sheetViews>
  <sheetFormatPr defaultRowHeight="15"/>
  <cols>
    <col min="1" max="1" width="55.42578125" customWidth="1"/>
    <col min="2" max="2" width="16.5703125" customWidth="1"/>
    <col min="3" max="3" width="14.42578125" customWidth="1"/>
    <col min="4" max="7" width="14.85546875" customWidth="1"/>
    <col min="9" max="9" width="49.5703125" customWidth="1"/>
    <col min="10" max="10" width="28.85546875" customWidth="1"/>
    <col min="11" max="11" width="20.42578125" customWidth="1"/>
  </cols>
  <sheetData>
    <row r="1" spans="1:13" ht="18.75">
      <c r="A1" s="72" t="s">
        <v>55</v>
      </c>
      <c r="B1" s="72"/>
      <c r="C1" s="72"/>
      <c r="D1" s="72"/>
      <c r="E1" s="72"/>
      <c r="F1" s="63"/>
      <c r="G1" s="63"/>
      <c r="I1" s="73" t="s">
        <v>56</v>
      </c>
      <c r="J1" s="73"/>
      <c r="K1" s="73"/>
      <c r="L1" s="73"/>
      <c r="M1" s="73"/>
    </row>
    <row r="2" spans="1:13" ht="15.6" customHeight="1">
      <c r="A2" s="74" t="s">
        <v>31</v>
      </c>
      <c r="B2" s="76" t="s">
        <v>43</v>
      </c>
      <c r="C2" s="77"/>
      <c r="D2" s="77"/>
      <c r="E2" s="77"/>
      <c r="F2" s="78"/>
      <c r="G2" s="38"/>
    </row>
    <row r="3" spans="1:13" ht="15" customHeight="1" thickBot="1">
      <c r="A3" s="75"/>
      <c r="B3" s="79"/>
      <c r="C3" s="80"/>
      <c r="D3" s="80"/>
      <c r="E3" s="80"/>
      <c r="F3" s="81"/>
      <c r="G3" s="38"/>
    </row>
    <row r="4" spans="1:13" ht="77.45" customHeight="1" thickBot="1">
      <c r="A4" s="7"/>
      <c r="B4" s="7" t="s">
        <v>57</v>
      </c>
      <c r="C4" s="7" t="s">
        <v>58</v>
      </c>
      <c r="D4" s="7" t="s">
        <v>59</v>
      </c>
      <c r="E4" s="7" t="s">
        <v>60</v>
      </c>
      <c r="F4" s="36" t="s">
        <v>61</v>
      </c>
      <c r="G4" s="39"/>
      <c r="I4" s="47" t="s">
        <v>35</v>
      </c>
      <c r="J4" s="36" t="s">
        <v>61</v>
      </c>
    </row>
    <row r="5" spans="1:13" ht="15.75">
      <c r="A5" s="16" t="s">
        <v>0</v>
      </c>
      <c r="B5" s="34">
        <v>5</v>
      </c>
      <c r="C5" s="35">
        <v>2</v>
      </c>
      <c r="D5" s="29">
        <v>0</v>
      </c>
      <c r="E5" s="41">
        <v>37</v>
      </c>
      <c r="F5" s="58">
        <f>SUM(B5:E5)</f>
        <v>44</v>
      </c>
      <c r="G5" s="27"/>
      <c r="I5" s="48" t="s">
        <v>68</v>
      </c>
      <c r="J5" s="49">
        <v>1469</v>
      </c>
      <c r="M5" s="62"/>
    </row>
    <row r="6" spans="1:13" ht="15.75">
      <c r="A6" s="16" t="s">
        <v>1</v>
      </c>
      <c r="B6" s="18">
        <v>1</v>
      </c>
      <c r="C6" s="19">
        <v>9</v>
      </c>
      <c r="D6" s="20">
        <v>4</v>
      </c>
      <c r="E6" s="42">
        <v>3</v>
      </c>
      <c r="F6" s="59">
        <f t="shared" ref="F6:F35" si="0">SUM(B6:E6)</f>
        <v>17</v>
      </c>
      <c r="G6" s="27"/>
      <c r="I6" s="64" t="s">
        <v>51</v>
      </c>
      <c r="J6" s="65">
        <v>179</v>
      </c>
      <c r="M6" s="62"/>
    </row>
    <row r="7" spans="1:13" ht="15.75">
      <c r="A7" s="16" t="s">
        <v>2</v>
      </c>
      <c r="B7" s="18">
        <v>5</v>
      </c>
      <c r="C7" s="19">
        <v>23</v>
      </c>
      <c r="D7" s="20">
        <v>14</v>
      </c>
      <c r="E7" s="42">
        <v>19</v>
      </c>
      <c r="F7" s="59">
        <f t="shared" si="0"/>
        <v>61</v>
      </c>
      <c r="G7" s="27"/>
      <c r="I7" s="54" t="s">
        <v>52</v>
      </c>
      <c r="J7" s="55">
        <v>486</v>
      </c>
      <c r="M7" s="62"/>
    </row>
    <row r="8" spans="1:13" ht="15.75">
      <c r="A8" s="16" t="s">
        <v>3</v>
      </c>
      <c r="B8" s="18">
        <v>10</v>
      </c>
      <c r="C8" s="19">
        <v>6</v>
      </c>
      <c r="D8" s="20">
        <v>47</v>
      </c>
      <c r="E8" s="42">
        <v>71</v>
      </c>
      <c r="F8" s="59">
        <f t="shared" si="0"/>
        <v>134</v>
      </c>
      <c r="G8" s="27"/>
      <c r="I8" s="50" t="s">
        <v>36</v>
      </c>
      <c r="J8" s="51">
        <v>345</v>
      </c>
      <c r="M8" s="62"/>
    </row>
    <row r="9" spans="1:13" ht="15.75">
      <c r="A9" s="16" t="s">
        <v>4</v>
      </c>
      <c r="B9" s="18">
        <v>10</v>
      </c>
      <c r="C9" s="19">
        <v>15</v>
      </c>
      <c r="D9" s="20">
        <v>12</v>
      </c>
      <c r="E9" s="42">
        <v>18</v>
      </c>
      <c r="F9" s="59">
        <f t="shared" si="0"/>
        <v>55</v>
      </c>
      <c r="G9" s="27"/>
      <c r="I9" s="50" t="s">
        <v>47</v>
      </c>
      <c r="J9" s="51">
        <v>187</v>
      </c>
      <c r="M9" s="62"/>
    </row>
    <row r="10" spans="1:13" ht="15.75">
      <c r="A10" s="16" t="s">
        <v>5</v>
      </c>
      <c r="B10" s="18">
        <v>4</v>
      </c>
      <c r="C10" s="19">
        <v>2</v>
      </c>
      <c r="D10" s="20">
        <v>3</v>
      </c>
      <c r="E10" s="42">
        <v>89</v>
      </c>
      <c r="F10" s="59">
        <f t="shared" si="0"/>
        <v>98</v>
      </c>
      <c r="G10" s="27"/>
      <c r="I10" s="66" t="s">
        <v>39</v>
      </c>
      <c r="J10" s="67">
        <v>42</v>
      </c>
      <c r="M10" s="62"/>
    </row>
    <row r="11" spans="1:13" ht="16.5" thickBot="1">
      <c r="A11" s="16" t="s">
        <v>6</v>
      </c>
      <c r="B11" s="18">
        <v>8</v>
      </c>
      <c r="C11" s="19">
        <v>6</v>
      </c>
      <c r="D11" s="20">
        <v>12</v>
      </c>
      <c r="E11" s="42">
        <v>24</v>
      </c>
      <c r="F11" s="59">
        <f t="shared" si="0"/>
        <v>50</v>
      </c>
      <c r="G11" s="27"/>
      <c r="I11" s="66" t="s">
        <v>40</v>
      </c>
      <c r="J11" s="67">
        <v>3</v>
      </c>
    </row>
    <row r="12" spans="1:13" ht="16.5" thickBot="1">
      <c r="A12" s="16" t="s">
        <v>7</v>
      </c>
      <c r="B12" s="18">
        <v>60</v>
      </c>
      <c r="C12" s="19">
        <v>99</v>
      </c>
      <c r="D12" s="20">
        <v>190</v>
      </c>
      <c r="E12" s="42">
        <v>181</v>
      </c>
      <c r="F12" s="59">
        <f t="shared" si="0"/>
        <v>530</v>
      </c>
      <c r="G12" s="27"/>
      <c r="I12" s="68" t="s">
        <v>41</v>
      </c>
      <c r="J12" s="69">
        <f>SUM(J5:J11)</f>
        <v>2711</v>
      </c>
    </row>
    <row r="13" spans="1:13" ht="15.75">
      <c r="A13" s="16" t="s">
        <v>8</v>
      </c>
      <c r="B13" s="18">
        <v>52</v>
      </c>
      <c r="C13" s="19">
        <v>34</v>
      </c>
      <c r="D13" s="20">
        <v>47</v>
      </c>
      <c r="E13" s="42">
        <v>50</v>
      </c>
      <c r="F13" s="59">
        <f t="shared" si="0"/>
        <v>183</v>
      </c>
      <c r="G13" s="27"/>
      <c r="K13" s="15"/>
    </row>
    <row r="14" spans="1:13" ht="15.75">
      <c r="A14" s="16" t="s">
        <v>9</v>
      </c>
      <c r="B14" s="18">
        <v>8</v>
      </c>
      <c r="C14" s="19">
        <v>2</v>
      </c>
      <c r="D14" s="20">
        <v>4</v>
      </c>
      <c r="E14" s="42">
        <v>3</v>
      </c>
      <c r="F14" s="59">
        <f>SUM(B14:E14)</f>
        <v>17</v>
      </c>
      <c r="G14" s="27"/>
      <c r="I14" s="9"/>
      <c r="J14" s="9"/>
    </row>
    <row r="15" spans="1:13" ht="15.75">
      <c r="A15" s="16" t="s">
        <v>10</v>
      </c>
      <c r="B15" s="18">
        <v>3</v>
      </c>
      <c r="C15" s="19">
        <v>1</v>
      </c>
      <c r="D15" s="20">
        <v>4</v>
      </c>
      <c r="E15" s="42">
        <v>10</v>
      </c>
      <c r="F15" s="59">
        <f t="shared" si="0"/>
        <v>18</v>
      </c>
      <c r="G15" s="27"/>
    </row>
    <row r="16" spans="1:13" ht="15.75">
      <c r="A16" s="16" t="s">
        <v>11</v>
      </c>
      <c r="B16" s="18">
        <v>14</v>
      </c>
      <c r="C16" s="19">
        <v>6</v>
      </c>
      <c r="D16" s="20">
        <v>6</v>
      </c>
      <c r="E16" s="42">
        <v>19</v>
      </c>
      <c r="F16" s="59">
        <f t="shared" si="0"/>
        <v>45</v>
      </c>
      <c r="G16" s="27"/>
      <c r="I16" s="9"/>
      <c r="J16" s="27"/>
      <c r="K16" s="14"/>
    </row>
    <row r="17" spans="1:12" ht="15.75">
      <c r="A17" s="16" t="s">
        <v>12</v>
      </c>
      <c r="B17" s="18">
        <v>69</v>
      </c>
      <c r="C17" s="19">
        <v>9</v>
      </c>
      <c r="D17" s="20">
        <v>117</v>
      </c>
      <c r="E17" s="42">
        <v>136</v>
      </c>
      <c r="F17" s="59">
        <f t="shared" si="0"/>
        <v>331</v>
      </c>
      <c r="G17" s="27"/>
      <c r="I17" s="9"/>
      <c r="J17" s="27"/>
      <c r="K17" s="14"/>
    </row>
    <row r="18" spans="1:12" ht="15.75">
      <c r="A18" s="16" t="s">
        <v>13</v>
      </c>
      <c r="B18" s="18">
        <v>11</v>
      </c>
      <c r="C18" s="19">
        <v>5</v>
      </c>
      <c r="D18" s="20">
        <v>12</v>
      </c>
      <c r="E18" s="42">
        <v>7</v>
      </c>
      <c r="F18" s="59">
        <f t="shared" si="0"/>
        <v>35</v>
      </c>
      <c r="G18" s="27"/>
      <c r="I18" s="9"/>
      <c r="J18" s="28"/>
      <c r="K18" s="14"/>
    </row>
    <row r="19" spans="1:12" ht="15.75">
      <c r="A19" s="16" t="s">
        <v>14</v>
      </c>
      <c r="B19" s="18">
        <v>7</v>
      </c>
      <c r="C19" s="19">
        <v>4</v>
      </c>
      <c r="D19" s="20">
        <v>5</v>
      </c>
      <c r="E19" s="42">
        <v>6</v>
      </c>
      <c r="F19" s="59">
        <f t="shared" si="0"/>
        <v>22</v>
      </c>
      <c r="G19" s="27"/>
      <c r="I19" s="9"/>
      <c r="J19" s="9"/>
      <c r="K19" s="15"/>
    </row>
    <row r="20" spans="1:12" ht="15.75">
      <c r="A20" s="16" t="s">
        <v>15</v>
      </c>
      <c r="B20" s="18">
        <v>3</v>
      </c>
      <c r="C20" s="19">
        <v>2</v>
      </c>
      <c r="D20" s="20">
        <v>0</v>
      </c>
      <c r="E20" s="42">
        <v>2</v>
      </c>
      <c r="F20" s="59">
        <f t="shared" si="0"/>
        <v>7</v>
      </c>
      <c r="G20" s="27"/>
      <c r="I20" s="9"/>
      <c r="J20" s="9"/>
    </row>
    <row r="21" spans="1:12" ht="15.75">
      <c r="A21" s="16" t="s">
        <v>16</v>
      </c>
      <c r="B21" s="18">
        <v>22</v>
      </c>
      <c r="C21" s="19">
        <v>26</v>
      </c>
      <c r="D21" s="20">
        <v>18</v>
      </c>
      <c r="E21" s="42">
        <v>35</v>
      </c>
      <c r="F21" s="59">
        <f t="shared" si="0"/>
        <v>101</v>
      </c>
      <c r="G21" s="27"/>
      <c r="I21" s="10"/>
      <c r="J21" s="10"/>
    </row>
    <row r="22" spans="1:12" ht="15.75">
      <c r="A22" s="16" t="s">
        <v>17</v>
      </c>
      <c r="B22" s="18">
        <v>3</v>
      </c>
      <c r="C22" s="19">
        <v>3</v>
      </c>
      <c r="D22" s="20">
        <v>6</v>
      </c>
      <c r="E22" s="42">
        <v>6</v>
      </c>
      <c r="F22" s="59">
        <f t="shared" si="0"/>
        <v>18</v>
      </c>
      <c r="G22" s="27"/>
      <c r="I22" s="10"/>
      <c r="J22" s="10"/>
    </row>
    <row r="23" spans="1:12" ht="15.75">
      <c r="A23" s="16" t="s">
        <v>18</v>
      </c>
      <c r="B23" s="18">
        <v>26</v>
      </c>
      <c r="C23" s="19">
        <v>6</v>
      </c>
      <c r="D23" s="20">
        <v>20</v>
      </c>
      <c r="E23" s="42">
        <v>49</v>
      </c>
      <c r="F23" s="59">
        <f t="shared" si="0"/>
        <v>101</v>
      </c>
      <c r="G23" s="27"/>
      <c r="I23" s="10"/>
      <c r="J23" s="10"/>
      <c r="K23" s="10"/>
      <c r="L23" s="10"/>
    </row>
    <row r="24" spans="1:12" ht="15.75">
      <c r="A24" s="16" t="s">
        <v>19</v>
      </c>
      <c r="B24" s="18">
        <v>16</v>
      </c>
      <c r="C24" s="19">
        <v>15</v>
      </c>
      <c r="D24" s="20">
        <v>16</v>
      </c>
      <c r="E24" s="42">
        <v>30</v>
      </c>
      <c r="F24" s="59">
        <f t="shared" si="0"/>
        <v>77</v>
      </c>
      <c r="G24" s="27"/>
      <c r="I24" s="10"/>
      <c r="J24" s="10"/>
      <c r="K24" s="10"/>
      <c r="L24" s="10"/>
    </row>
    <row r="25" spans="1:12" ht="15.75">
      <c r="A25" s="16" t="s">
        <v>20</v>
      </c>
      <c r="B25" s="18">
        <v>10</v>
      </c>
      <c r="C25" s="19">
        <v>1</v>
      </c>
      <c r="D25" s="20">
        <v>11</v>
      </c>
      <c r="E25" s="42">
        <v>52</v>
      </c>
      <c r="F25" s="59">
        <f t="shared" si="0"/>
        <v>74</v>
      </c>
      <c r="G25" s="27"/>
      <c r="K25" s="10"/>
      <c r="L25" s="10"/>
    </row>
    <row r="26" spans="1:12" ht="15.75">
      <c r="A26" s="16" t="s">
        <v>21</v>
      </c>
      <c r="B26" s="18">
        <v>2</v>
      </c>
      <c r="C26" s="19">
        <v>2</v>
      </c>
      <c r="D26" s="20">
        <v>2</v>
      </c>
      <c r="E26" s="42">
        <v>9</v>
      </c>
      <c r="F26" s="59">
        <f t="shared" si="0"/>
        <v>15</v>
      </c>
      <c r="G26" s="27"/>
      <c r="K26" s="11"/>
      <c r="L26" s="12"/>
    </row>
    <row r="27" spans="1:12" ht="15.75">
      <c r="A27" s="16" t="s">
        <v>22</v>
      </c>
      <c r="B27" s="18">
        <v>10</v>
      </c>
      <c r="C27" s="19">
        <v>8</v>
      </c>
      <c r="D27" s="20">
        <v>9</v>
      </c>
      <c r="E27" s="42">
        <v>10</v>
      </c>
      <c r="F27" s="59">
        <f t="shared" si="0"/>
        <v>37</v>
      </c>
      <c r="G27" s="27"/>
    </row>
    <row r="28" spans="1:12" ht="15.75">
      <c r="A28" s="16" t="s">
        <v>23</v>
      </c>
      <c r="B28" s="18">
        <v>8</v>
      </c>
      <c r="C28" s="19">
        <v>11</v>
      </c>
      <c r="D28" s="20">
        <v>6</v>
      </c>
      <c r="E28" s="42">
        <v>9</v>
      </c>
      <c r="F28" s="59">
        <f t="shared" si="0"/>
        <v>34</v>
      </c>
      <c r="G28" s="27"/>
    </row>
    <row r="29" spans="1:12" ht="15.75">
      <c r="A29" s="16" t="s">
        <v>24</v>
      </c>
      <c r="B29" s="18">
        <v>6</v>
      </c>
      <c r="C29" s="19">
        <v>2</v>
      </c>
      <c r="D29" s="20">
        <v>2</v>
      </c>
      <c r="E29" s="42">
        <v>1</v>
      </c>
      <c r="F29" s="59">
        <f t="shared" si="0"/>
        <v>11</v>
      </c>
      <c r="G29" s="27"/>
    </row>
    <row r="30" spans="1:12" ht="15.75">
      <c r="A30" s="16" t="s">
        <v>25</v>
      </c>
      <c r="B30" s="18">
        <v>28</v>
      </c>
      <c r="C30" s="19">
        <v>43</v>
      </c>
      <c r="D30" s="20">
        <v>46</v>
      </c>
      <c r="E30" s="42">
        <v>78</v>
      </c>
      <c r="F30" s="59">
        <f t="shared" si="0"/>
        <v>195</v>
      </c>
      <c r="G30" s="27"/>
    </row>
    <row r="31" spans="1:12" ht="15.75">
      <c r="A31" s="16" t="s">
        <v>26</v>
      </c>
      <c r="B31" s="18">
        <v>13</v>
      </c>
      <c r="C31" s="19">
        <v>8</v>
      </c>
      <c r="D31" s="20">
        <v>12</v>
      </c>
      <c r="E31" s="42">
        <v>16</v>
      </c>
      <c r="F31" s="59">
        <f t="shared" si="0"/>
        <v>49</v>
      </c>
      <c r="G31" s="27"/>
    </row>
    <row r="32" spans="1:12" ht="15.75">
      <c r="A32" s="16" t="s">
        <v>27</v>
      </c>
      <c r="B32" s="18">
        <v>9</v>
      </c>
      <c r="C32" s="19">
        <v>25</v>
      </c>
      <c r="D32" s="20">
        <v>28</v>
      </c>
      <c r="E32" s="42">
        <v>116</v>
      </c>
      <c r="F32" s="59">
        <f t="shared" si="0"/>
        <v>178</v>
      </c>
      <c r="G32" s="27"/>
    </row>
    <row r="33" spans="1:9" ht="15.75">
      <c r="A33" s="16" t="s">
        <v>28</v>
      </c>
      <c r="B33" s="18">
        <v>14</v>
      </c>
      <c r="C33" s="19">
        <v>15</v>
      </c>
      <c r="D33" s="20">
        <v>15</v>
      </c>
      <c r="E33" s="42">
        <v>33</v>
      </c>
      <c r="F33" s="59">
        <f t="shared" si="0"/>
        <v>77</v>
      </c>
      <c r="G33" s="27"/>
    </row>
    <row r="34" spans="1:9" ht="15.75">
      <c r="A34" s="16" t="s">
        <v>29</v>
      </c>
      <c r="B34" s="18">
        <v>5</v>
      </c>
      <c r="C34" s="19">
        <v>11</v>
      </c>
      <c r="D34" s="20">
        <v>14</v>
      </c>
      <c r="E34" s="42">
        <v>19</v>
      </c>
      <c r="F34" s="59">
        <f t="shared" si="0"/>
        <v>49</v>
      </c>
      <c r="G34" s="27"/>
    </row>
    <row r="35" spans="1:9" ht="16.5" thickBot="1">
      <c r="A35" s="16" t="s">
        <v>30</v>
      </c>
      <c r="B35" s="18">
        <v>19</v>
      </c>
      <c r="C35" s="19">
        <v>6</v>
      </c>
      <c r="D35" s="20">
        <v>14</v>
      </c>
      <c r="E35" s="42">
        <v>9</v>
      </c>
      <c r="F35" s="59">
        <f t="shared" si="0"/>
        <v>48</v>
      </c>
      <c r="G35" s="27"/>
    </row>
    <row r="36" spans="1:9" ht="16.5" thickBot="1">
      <c r="A36" s="17" t="s">
        <v>32</v>
      </c>
      <c r="B36" s="21">
        <f>SUM(B5:B35)</f>
        <v>461</v>
      </c>
      <c r="C36" s="22">
        <f>SUM(C5:C35)</f>
        <v>407</v>
      </c>
      <c r="D36" s="22">
        <f t="shared" ref="D36:E36" si="1">SUM(D5:D35)</f>
        <v>696</v>
      </c>
      <c r="E36" s="22">
        <f t="shared" si="1"/>
        <v>1147</v>
      </c>
      <c r="F36" s="46">
        <f>SUM(F5:F35)</f>
        <v>2711</v>
      </c>
      <c r="G36" s="40"/>
    </row>
    <row r="37" spans="1:9" ht="15.75">
      <c r="I37" s="5"/>
    </row>
    <row r="38" spans="1:9" ht="15.75">
      <c r="A38" s="2" t="s">
        <v>33</v>
      </c>
      <c r="B38" s="1"/>
      <c r="C38" s="1"/>
      <c r="I38" s="6"/>
    </row>
    <row r="39" spans="1:9" ht="15.75">
      <c r="B39" s="3"/>
      <c r="C39" s="3"/>
      <c r="D39" s="4"/>
      <c r="E39" s="4"/>
      <c r="F39" s="4"/>
      <c r="G39" s="4"/>
      <c r="H39" s="5"/>
    </row>
    <row r="40" spans="1:9" ht="93" customHeight="1">
      <c r="A40" s="82" t="s">
        <v>34</v>
      </c>
      <c r="B40" s="82"/>
      <c r="C40" s="82"/>
    </row>
    <row r="41" spans="1:9" ht="17.45" customHeight="1">
      <c r="A41" s="70"/>
      <c r="B41" s="71"/>
      <c r="C41" s="71"/>
    </row>
  </sheetData>
  <mergeCells count="6">
    <mergeCell ref="A41:C41"/>
    <mergeCell ref="A1:E1"/>
    <mergeCell ref="I1:M1"/>
    <mergeCell ref="A2:A3"/>
    <mergeCell ref="B2:F3"/>
    <mergeCell ref="A40:C40"/>
  </mergeCells>
  <pageMargins left="0.7" right="0.7" top="0.75" bottom="0.75" header="0.3" footer="0.3"/>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zoomScale="80" zoomScaleNormal="80" workbookViewId="0">
      <pane xSplit="1" ySplit="4" topLeftCell="B5" activePane="bottomRight" state="frozen"/>
      <selection pane="topRight" activeCell="B1" sqref="B1"/>
      <selection pane="bottomLeft" activeCell="A5" sqref="A5"/>
      <selection pane="bottomRight" sqref="A1:E1"/>
    </sheetView>
  </sheetViews>
  <sheetFormatPr defaultRowHeight="15"/>
  <cols>
    <col min="1" max="1" width="55.42578125" customWidth="1"/>
    <col min="2" max="2" width="16.5703125" customWidth="1"/>
    <col min="3" max="3" width="14.42578125" customWidth="1"/>
    <col min="4" max="7" width="14.85546875" customWidth="1"/>
    <col min="9" max="9" width="49.5703125" customWidth="1"/>
    <col min="10" max="10" width="28.85546875" customWidth="1"/>
    <col min="11" max="11" width="20.42578125" customWidth="1"/>
  </cols>
  <sheetData>
    <row r="1" spans="1:13" ht="18.75">
      <c r="A1" s="72" t="s">
        <v>53</v>
      </c>
      <c r="B1" s="72"/>
      <c r="C1" s="72"/>
      <c r="D1" s="72"/>
      <c r="E1" s="72"/>
      <c r="F1" s="61"/>
      <c r="G1" s="61"/>
      <c r="I1" s="73" t="s">
        <v>54</v>
      </c>
      <c r="J1" s="73"/>
      <c r="K1" s="73"/>
      <c r="L1" s="73"/>
      <c r="M1" s="73"/>
    </row>
    <row r="2" spans="1:13" ht="15.6" customHeight="1">
      <c r="A2" s="74" t="s">
        <v>31</v>
      </c>
      <c r="B2" s="76" t="s">
        <v>43</v>
      </c>
      <c r="C2" s="77"/>
      <c r="D2" s="77"/>
      <c r="E2" s="77"/>
      <c r="F2" s="78"/>
      <c r="G2" s="38"/>
    </row>
    <row r="3" spans="1:13" ht="15" customHeight="1" thickBot="1">
      <c r="A3" s="75"/>
      <c r="B3" s="79"/>
      <c r="C3" s="80"/>
      <c r="D3" s="80"/>
      <c r="E3" s="80"/>
      <c r="F3" s="81"/>
      <c r="G3" s="38"/>
    </row>
    <row r="4" spans="1:13" ht="77.45" customHeight="1" thickBot="1">
      <c r="A4" s="7"/>
      <c r="B4" s="7" t="s">
        <v>57</v>
      </c>
      <c r="C4" s="7" t="s">
        <v>58</v>
      </c>
      <c r="D4" s="7" t="s">
        <v>59</v>
      </c>
      <c r="E4" s="7" t="s">
        <v>60</v>
      </c>
      <c r="F4" s="36" t="s">
        <v>62</v>
      </c>
      <c r="G4" s="39"/>
      <c r="I4" s="47" t="s">
        <v>35</v>
      </c>
      <c r="J4" s="36" t="s">
        <v>62</v>
      </c>
    </row>
    <row r="5" spans="1:13" ht="15.75">
      <c r="A5" s="16" t="s">
        <v>0</v>
      </c>
      <c r="B5" s="34">
        <v>2</v>
      </c>
      <c r="C5" s="35">
        <v>4</v>
      </c>
      <c r="D5" s="29">
        <v>27</v>
      </c>
      <c r="E5" s="41">
        <v>5</v>
      </c>
      <c r="F5" s="58">
        <f>SUM(B5:E5)</f>
        <v>38</v>
      </c>
      <c r="G5" s="27"/>
      <c r="I5" s="48" t="s">
        <v>38</v>
      </c>
      <c r="J5" s="49">
        <f>469+357</f>
        <v>826</v>
      </c>
      <c r="M5" s="62"/>
    </row>
    <row r="6" spans="1:13" ht="15.75">
      <c r="A6" s="16" t="s">
        <v>1</v>
      </c>
      <c r="B6" s="18">
        <v>1</v>
      </c>
      <c r="C6" s="19">
        <v>0</v>
      </c>
      <c r="D6" s="20">
        <v>2</v>
      </c>
      <c r="E6" s="42">
        <v>1</v>
      </c>
      <c r="F6" s="59">
        <f t="shared" ref="F6:F35" si="0">SUM(B6:E6)</f>
        <v>4</v>
      </c>
      <c r="G6" s="27"/>
      <c r="I6" s="54" t="s">
        <v>52</v>
      </c>
      <c r="J6" s="55">
        <v>190</v>
      </c>
      <c r="M6" s="62"/>
    </row>
    <row r="7" spans="1:13" ht="15.75">
      <c r="A7" s="16" t="s">
        <v>2</v>
      </c>
      <c r="B7" s="18">
        <v>10</v>
      </c>
      <c r="C7" s="19">
        <v>1</v>
      </c>
      <c r="D7" s="20">
        <v>2</v>
      </c>
      <c r="E7" s="42">
        <v>15</v>
      </c>
      <c r="F7" s="59">
        <f t="shared" si="0"/>
        <v>28</v>
      </c>
      <c r="G7" s="27"/>
      <c r="I7" s="50" t="s">
        <v>36</v>
      </c>
      <c r="J7" s="51">
        <v>163</v>
      </c>
      <c r="M7" s="62"/>
    </row>
    <row r="8" spans="1:13" ht="15.75">
      <c r="A8" s="16" t="s">
        <v>3</v>
      </c>
      <c r="B8" s="18">
        <v>0</v>
      </c>
      <c r="C8" s="19">
        <v>11</v>
      </c>
      <c r="D8" s="20">
        <v>2</v>
      </c>
      <c r="E8" s="42">
        <v>35</v>
      </c>
      <c r="F8" s="59">
        <f t="shared" si="0"/>
        <v>48</v>
      </c>
      <c r="G8" s="27"/>
      <c r="I8" s="50" t="s">
        <v>47</v>
      </c>
      <c r="J8" s="51">
        <v>192</v>
      </c>
      <c r="M8" s="62"/>
    </row>
    <row r="9" spans="1:13" ht="15.75">
      <c r="A9" s="16" t="s">
        <v>4</v>
      </c>
      <c r="B9" s="18">
        <v>2</v>
      </c>
      <c r="C9" s="19">
        <v>5</v>
      </c>
      <c r="D9" s="20">
        <v>3</v>
      </c>
      <c r="E9" s="42">
        <v>27</v>
      </c>
      <c r="F9" s="59">
        <f t="shared" si="0"/>
        <v>37</v>
      </c>
      <c r="G9" s="27"/>
      <c r="I9" s="50" t="s">
        <v>39</v>
      </c>
      <c r="J9" s="51">
        <v>65</v>
      </c>
      <c r="M9" s="62"/>
    </row>
    <row r="10" spans="1:13" ht="16.5" thickBot="1">
      <c r="A10" s="16" t="s">
        <v>5</v>
      </c>
      <c r="B10" s="18">
        <v>0</v>
      </c>
      <c r="C10" s="19">
        <v>1</v>
      </c>
      <c r="D10" s="20">
        <v>1</v>
      </c>
      <c r="E10" s="42">
        <v>5</v>
      </c>
      <c r="F10" s="59">
        <f t="shared" si="0"/>
        <v>7</v>
      </c>
      <c r="G10" s="27"/>
      <c r="I10" s="52" t="s">
        <v>40</v>
      </c>
      <c r="J10" s="53">
        <v>4</v>
      </c>
      <c r="M10" s="62"/>
    </row>
    <row r="11" spans="1:13" ht="16.5" thickBot="1">
      <c r="A11" s="16" t="s">
        <v>6</v>
      </c>
      <c r="B11" s="18">
        <v>0</v>
      </c>
      <c r="C11" s="19">
        <v>1</v>
      </c>
      <c r="D11" s="20">
        <v>2</v>
      </c>
      <c r="E11" s="42">
        <v>2</v>
      </c>
      <c r="F11" s="59">
        <f t="shared" si="0"/>
        <v>5</v>
      </c>
      <c r="G11" s="27"/>
      <c r="I11" s="56" t="s">
        <v>41</v>
      </c>
      <c r="J11" s="57">
        <f>SUM(J5:J10)</f>
        <v>1440</v>
      </c>
    </row>
    <row r="12" spans="1:13" ht="15.75">
      <c r="A12" s="16" t="s">
        <v>7</v>
      </c>
      <c r="B12" s="18">
        <v>30</v>
      </c>
      <c r="C12" s="19">
        <v>47</v>
      </c>
      <c r="D12" s="20">
        <v>50</v>
      </c>
      <c r="E12" s="42">
        <v>119</v>
      </c>
      <c r="F12" s="59">
        <f t="shared" si="0"/>
        <v>246</v>
      </c>
      <c r="G12" s="27"/>
    </row>
    <row r="13" spans="1:13" ht="15.75">
      <c r="A13" s="16" t="s">
        <v>8</v>
      </c>
      <c r="B13" s="18">
        <v>6</v>
      </c>
      <c r="C13" s="19">
        <v>13</v>
      </c>
      <c r="D13" s="20">
        <v>23</v>
      </c>
      <c r="E13" s="42">
        <v>65</v>
      </c>
      <c r="F13" s="59">
        <f t="shared" si="0"/>
        <v>107</v>
      </c>
      <c r="G13" s="27"/>
      <c r="K13" s="15"/>
    </row>
    <row r="14" spans="1:13" ht="15.75">
      <c r="A14" s="16" t="s">
        <v>9</v>
      </c>
      <c r="B14" s="18">
        <v>0</v>
      </c>
      <c r="C14" s="19">
        <v>0</v>
      </c>
      <c r="D14" s="20">
        <v>1</v>
      </c>
      <c r="E14" s="42">
        <v>1</v>
      </c>
      <c r="F14" s="59">
        <f>SUM(B14:E14)</f>
        <v>2</v>
      </c>
      <c r="G14" s="27"/>
      <c r="I14" s="9"/>
      <c r="J14" s="9"/>
    </row>
    <row r="15" spans="1:13" ht="15.75">
      <c r="A15" s="16" t="s">
        <v>10</v>
      </c>
      <c r="B15" s="18">
        <v>2</v>
      </c>
      <c r="C15" s="19">
        <v>1</v>
      </c>
      <c r="D15" s="20">
        <v>4</v>
      </c>
      <c r="E15" s="42">
        <v>11</v>
      </c>
      <c r="F15" s="59">
        <f t="shared" si="0"/>
        <v>18</v>
      </c>
      <c r="G15" s="27"/>
    </row>
    <row r="16" spans="1:13" ht="15.75">
      <c r="A16" s="16" t="s">
        <v>11</v>
      </c>
      <c r="B16" s="18">
        <v>6</v>
      </c>
      <c r="C16" s="19">
        <v>15</v>
      </c>
      <c r="D16" s="20">
        <v>20</v>
      </c>
      <c r="E16" s="42">
        <v>18</v>
      </c>
      <c r="F16" s="59">
        <f t="shared" si="0"/>
        <v>59</v>
      </c>
      <c r="G16" s="27"/>
      <c r="I16" s="9"/>
      <c r="J16" s="27"/>
      <c r="K16" s="14"/>
    </row>
    <row r="17" spans="1:12" ht="15.75">
      <c r="A17" s="16" t="s">
        <v>12</v>
      </c>
      <c r="B17" s="18">
        <v>1</v>
      </c>
      <c r="C17" s="19">
        <v>31</v>
      </c>
      <c r="D17" s="20">
        <v>12</v>
      </c>
      <c r="E17" s="42">
        <v>20</v>
      </c>
      <c r="F17" s="59">
        <f t="shared" si="0"/>
        <v>64</v>
      </c>
      <c r="G17" s="27"/>
      <c r="I17" s="9"/>
      <c r="J17" s="27"/>
      <c r="K17" s="14"/>
    </row>
    <row r="18" spans="1:12" ht="15.75">
      <c r="A18" s="16" t="s">
        <v>13</v>
      </c>
      <c r="B18" s="18">
        <v>7</v>
      </c>
      <c r="C18" s="19">
        <v>1</v>
      </c>
      <c r="D18" s="20">
        <v>7</v>
      </c>
      <c r="E18" s="42">
        <v>10</v>
      </c>
      <c r="F18" s="59">
        <f t="shared" si="0"/>
        <v>25</v>
      </c>
      <c r="G18" s="27"/>
      <c r="I18" s="9"/>
      <c r="J18" s="28"/>
      <c r="K18" s="14"/>
    </row>
    <row r="19" spans="1:12" ht="15.75">
      <c r="A19" s="16" t="s">
        <v>14</v>
      </c>
      <c r="B19" s="18">
        <v>4</v>
      </c>
      <c r="C19" s="19">
        <v>4</v>
      </c>
      <c r="D19" s="20">
        <v>6</v>
      </c>
      <c r="E19" s="42">
        <v>11</v>
      </c>
      <c r="F19" s="59">
        <f t="shared" si="0"/>
        <v>25</v>
      </c>
      <c r="G19" s="27"/>
      <c r="I19" s="9"/>
      <c r="J19" s="9"/>
      <c r="K19" s="15"/>
    </row>
    <row r="20" spans="1:12" ht="15.75">
      <c r="A20" s="16" t="s">
        <v>15</v>
      </c>
      <c r="B20" s="18">
        <v>0</v>
      </c>
      <c r="C20" s="19">
        <v>0</v>
      </c>
      <c r="D20" s="20">
        <v>2</v>
      </c>
      <c r="E20" s="42">
        <v>2</v>
      </c>
      <c r="F20" s="59">
        <f t="shared" si="0"/>
        <v>4</v>
      </c>
      <c r="G20" s="27"/>
      <c r="I20" s="9"/>
      <c r="J20" s="9"/>
    </row>
    <row r="21" spans="1:12" ht="15.75">
      <c r="A21" s="16" t="s">
        <v>16</v>
      </c>
      <c r="B21" s="18">
        <v>11</v>
      </c>
      <c r="C21" s="19">
        <v>16</v>
      </c>
      <c r="D21" s="20">
        <v>10</v>
      </c>
      <c r="E21" s="42">
        <v>21</v>
      </c>
      <c r="F21" s="59">
        <f t="shared" si="0"/>
        <v>58</v>
      </c>
      <c r="G21" s="27"/>
      <c r="I21" s="10"/>
      <c r="J21" s="10"/>
    </row>
    <row r="22" spans="1:12" ht="15.75">
      <c r="A22" s="16" t="s">
        <v>17</v>
      </c>
      <c r="B22" s="18">
        <v>8</v>
      </c>
      <c r="C22" s="19">
        <v>3</v>
      </c>
      <c r="D22" s="20">
        <v>6</v>
      </c>
      <c r="E22" s="42">
        <v>9</v>
      </c>
      <c r="F22" s="59">
        <f t="shared" si="0"/>
        <v>26</v>
      </c>
      <c r="G22" s="27"/>
      <c r="I22" s="10"/>
      <c r="J22" s="10"/>
    </row>
    <row r="23" spans="1:12" ht="15.75">
      <c r="A23" s="16" t="s">
        <v>18</v>
      </c>
      <c r="B23" s="18">
        <v>1</v>
      </c>
      <c r="C23" s="19">
        <v>1</v>
      </c>
      <c r="D23" s="20">
        <v>0</v>
      </c>
      <c r="E23" s="42">
        <v>20</v>
      </c>
      <c r="F23" s="59">
        <f t="shared" si="0"/>
        <v>22</v>
      </c>
      <c r="G23" s="27"/>
      <c r="I23" s="10"/>
      <c r="J23" s="10"/>
      <c r="K23" s="10"/>
      <c r="L23" s="10"/>
    </row>
    <row r="24" spans="1:12" ht="15.75">
      <c r="A24" s="16" t="s">
        <v>19</v>
      </c>
      <c r="B24" s="18">
        <v>21</v>
      </c>
      <c r="C24" s="19">
        <v>18</v>
      </c>
      <c r="D24" s="20">
        <v>26</v>
      </c>
      <c r="E24" s="42">
        <v>28</v>
      </c>
      <c r="F24" s="59">
        <f t="shared" si="0"/>
        <v>93</v>
      </c>
      <c r="G24" s="27"/>
      <c r="I24" s="10"/>
      <c r="J24" s="10"/>
      <c r="K24" s="10"/>
      <c r="L24" s="10"/>
    </row>
    <row r="25" spans="1:12" ht="15.75">
      <c r="A25" s="16" t="s">
        <v>20</v>
      </c>
      <c r="B25" s="18">
        <v>0</v>
      </c>
      <c r="C25" s="19">
        <v>0</v>
      </c>
      <c r="D25" s="20">
        <v>46</v>
      </c>
      <c r="E25" s="42">
        <v>30</v>
      </c>
      <c r="F25" s="59">
        <f t="shared" si="0"/>
        <v>76</v>
      </c>
      <c r="G25" s="27"/>
      <c r="K25" s="10"/>
      <c r="L25" s="10"/>
    </row>
    <row r="26" spans="1:12" ht="15.75">
      <c r="A26" s="16" t="s">
        <v>21</v>
      </c>
      <c r="B26" s="18">
        <v>0</v>
      </c>
      <c r="C26" s="19">
        <v>1</v>
      </c>
      <c r="D26" s="20">
        <v>0</v>
      </c>
      <c r="E26" s="42">
        <v>2</v>
      </c>
      <c r="F26" s="59">
        <f t="shared" si="0"/>
        <v>3</v>
      </c>
      <c r="G26" s="27"/>
      <c r="K26" s="11"/>
      <c r="L26" s="12"/>
    </row>
    <row r="27" spans="1:12" ht="15.75">
      <c r="A27" s="16" t="s">
        <v>22</v>
      </c>
      <c r="B27" s="18">
        <v>1</v>
      </c>
      <c r="C27" s="19">
        <v>0</v>
      </c>
      <c r="D27" s="20">
        <v>5</v>
      </c>
      <c r="E27" s="42">
        <v>26</v>
      </c>
      <c r="F27" s="59">
        <f t="shared" si="0"/>
        <v>32</v>
      </c>
      <c r="G27" s="27"/>
    </row>
    <row r="28" spans="1:12" ht="15.75">
      <c r="A28" s="16" t="s">
        <v>23</v>
      </c>
      <c r="B28" s="18">
        <v>3</v>
      </c>
      <c r="C28" s="19">
        <v>5</v>
      </c>
      <c r="D28" s="20">
        <v>4</v>
      </c>
      <c r="E28" s="42">
        <v>6</v>
      </c>
      <c r="F28" s="59">
        <f t="shared" si="0"/>
        <v>18</v>
      </c>
      <c r="G28" s="27"/>
    </row>
    <row r="29" spans="1:12" ht="15.75">
      <c r="A29" s="16" t="s">
        <v>24</v>
      </c>
      <c r="B29" s="18">
        <v>0</v>
      </c>
      <c r="C29" s="19">
        <v>0</v>
      </c>
      <c r="D29" s="20">
        <v>2</v>
      </c>
      <c r="E29" s="42">
        <v>3</v>
      </c>
      <c r="F29" s="59">
        <f t="shared" si="0"/>
        <v>5</v>
      </c>
      <c r="G29" s="27"/>
    </row>
    <row r="30" spans="1:12" ht="15.75">
      <c r="A30" s="16" t="s">
        <v>25</v>
      </c>
      <c r="B30" s="18">
        <v>11</v>
      </c>
      <c r="C30" s="19">
        <v>4</v>
      </c>
      <c r="D30" s="20">
        <v>15</v>
      </c>
      <c r="E30" s="42">
        <v>89</v>
      </c>
      <c r="F30" s="59">
        <f t="shared" si="0"/>
        <v>119</v>
      </c>
      <c r="G30" s="27"/>
    </row>
    <row r="31" spans="1:12" ht="15.75">
      <c r="A31" s="16" t="s">
        <v>26</v>
      </c>
      <c r="B31" s="18">
        <v>10</v>
      </c>
      <c r="C31" s="19">
        <v>3</v>
      </c>
      <c r="D31" s="20">
        <v>14</v>
      </c>
      <c r="E31" s="42">
        <v>13</v>
      </c>
      <c r="F31" s="59">
        <f t="shared" si="0"/>
        <v>40</v>
      </c>
      <c r="G31" s="27"/>
    </row>
    <row r="32" spans="1:12" ht="15.75">
      <c r="A32" s="16" t="s">
        <v>27</v>
      </c>
      <c r="B32" s="18">
        <v>9</v>
      </c>
      <c r="C32" s="19">
        <v>13</v>
      </c>
      <c r="D32" s="20">
        <v>7</v>
      </c>
      <c r="E32" s="42">
        <v>57</v>
      </c>
      <c r="F32" s="59">
        <f t="shared" si="0"/>
        <v>86</v>
      </c>
      <c r="G32" s="27"/>
    </row>
    <row r="33" spans="1:9" ht="15.75">
      <c r="A33" s="16" t="s">
        <v>28</v>
      </c>
      <c r="B33" s="18">
        <v>14</v>
      </c>
      <c r="C33" s="19">
        <v>7</v>
      </c>
      <c r="D33" s="20">
        <v>10</v>
      </c>
      <c r="E33" s="42">
        <v>23</v>
      </c>
      <c r="F33" s="59">
        <f t="shared" si="0"/>
        <v>54</v>
      </c>
      <c r="G33" s="27"/>
    </row>
    <row r="34" spans="1:9" ht="15.75">
      <c r="A34" s="16" t="s">
        <v>29</v>
      </c>
      <c r="B34" s="18">
        <v>10</v>
      </c>
      <c r="C34" s="19">
        <v>3</v>
      </c>
      <c r="D34" s="20">
        <v>15</v>
      </c>
      <c r="E34" s="42">
        <v>27</v>
      </c>
      <c r="F34" s="59">
        <f t="shared" si="0"/>
        <v>55</v>
      </c>
      <c r="G34" s="27"/>
    </row>
    <row r="35" spans="1:9" ht="16.5" thickBot="1">
      <c r="A35" s="16" t="s">
        <v>30</v>
      </c>
      <c r="B35" s="18">
        <v>2</v>
      </c>
      <c r="C35" s="19">
        <v>5</v>
      </c>
      <c r="D35" s="20">
        <v>11</v>
      </c>
      <c r="E35" s="42">
        <v>18</v>
      </c>
      <c r="F35" s="59">
        <f t="shared" si="0"/>
        <v>36</v>
      </c>
      <c r="G35" s="27"/>
    </row>
    <row r="36" spans="1:9" ht="16.5" thickBot="1">
      <c r="A36" s="17" t="s">
        <v>32</v>
      </c>
      <c r="B36" s="21">
        <f>SUM(B5:B35)</f>
        <v>172</v>
      </c>
      <c r="C36" s="22">
        <f>SUM(C5:C35)</f>
        <v>214</v>
      </c>
      <c r="D36" s="22">
        <f t="shared" ref="D36:E36" si="1">SUM(D5:D35)</f>
        <v>335</v>
      </c>
      <c r="E36" s="22">
        <f t="shared" si="1"/>
        <v>719</v>
      </c>
      <c r="F36" s="46">
        <f>SUM(F5:F35)</f>
        <v>1440</v>
      </c>
      <c r="G36" s="40"/>
    </row>
    <row r="37" spans="1:9" ht="15.75">
      <c r="I37" s="5"/>
    </row>
    <row r="38" spans="1:9" ht="15.75">
      <c r="A38" s="2" t="s">
        <v>33</v>
      </c>
      <c r="B38" s="1"/>
      <c r="C38" s="1"/>
      <c r="I38" s="6"/>
    </row>
    <row r="39" spans="1:9" ht="15.75">
      <c r="B39" s="3"/>
      <c r="C39" s="3"/>
      <c r="D39" s="4"/>
      <c r="E39" s="4"/>
      <c r="F39" s="4"/>
      <c r="G39" s="4"/>
      <c r="H39" s="5"/>
    </row>
    <row r="40" spans="1:9" ht="93" customHeight="1">
      <c r="A40" s="82" t="s">
        <v>34</v>
      </c>
      <c r="B40" s="82"/>
      <c r="C40" s="82"/>
    </row>
    <row r="41" spans="1:9" ht="17.45" customHeight="1">
      <c r="A41" s="70"/>
      <c r="B41" s="71"/>
      <c r="C41" s="71"/>
    </row>
  </sheetData>
  <mergeCells count="6">
    <mergeCell ref="A41:C41"/>
    <mergeCell ref="A1:E1"/>
    <mergeCell ref="I1:M1"/>
    <mergeCell ref="A2:A3"/>
    <mergeCell ref="B2:F3"/>
    <mergeCell ref="A40:C40"/>
  </mergeCells>
  <pageMargins left="0.7" right="0.7" top="0.75" bottom="0.75" header="0.3" footer="0.3"/>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zoomScale="80" zoomScaleNormal="80" workbookViewId="0">
      <pane xSplit="1" ySplit="4" topLeftCell="B5" activePane="bottomRight" state="frozen"/>
      <selection pane="topRight" activeCell="B1" sqref="B1"/>
      <selection pane="bottomLeft" activeCell="A5" sqref="A5"/>
      <selection pane="bottomRight" sqref="A1:E1"/>
    </sheetView>
  </sheetViews>
  <sheetFormatPr defaultRowHeight="15"/>
  <cols>
    <col min="1" max="1" width="55.42578125" customWidth="1"/>
    <col min="2" max="2" width="16.5703125" customWidth="1"/>
    <col min="3" max="3" width="14.42578125" customWidth="1"/>
    <col min="4" max="7" width="14.85546875" customWidth="1"/>
    <col min="9" max="9" width="49.5703125" customWidth="1"/>
    <col min="10" max="10" width="28.85546875" customWidth="1"/>
    <col min="11" max="11" width="20.42578125" customWidth="1"/>
  </cols>
  <sheetData>
    <row r="1" spans="1:13" ht="18.75">
      <c r="A1" s="72" t="s">
        <v>48</v>
      </c>
      <c r="B1" s="72"/>
      <c r="C1" s="72"/>
      <c r="D1" s="72"/>
      <c r="E1" s="72"/>
      <c r="F1" s="45"/>
      <c r="G1" s="45"/>
      <c r="I1" s="73" t="s">
        <v>49</v>
      </c>
      <c r="J1" s="73"/>
      <c r="K1" s="73"/>
      <c r="L1" s="73"/>
      <c r="M1" s="73"/>
    </row>
    <row r="2" spans="1:13" ht="15.6" customHeight="1">
      <c r="A2" s="74" t="s">
        <v>31</v>
      </c>
      <c r="B2" s="76" t="s">
        <v>43</v>
      </c>
      <c r="C2" s="77"/>
      <c r="D2" s="77"/>
      <c r="E2" s="77"/>
      <c r="F2" s="78"/>
      <c r="G2" s="38"/>
    </row>
    <row r="3" spans="1:13" ht="15" customHeight="1" thickBot="1">
      <c r="A3" s="75"/>
      <c r="B3" s="79"/>
      <c r="C3" s="80"/>
      <c r="D3" s="80"/>
      <c r="E3" s="80"/>
      <c r="F3" s="81"/>
      <c r="G3" s="38"/>
    </row>
    <row r="4" spans="1:13" ht="77.45" customHeight="1" thickBot="1">
      <c r="A4" s="7"/>
      <c r="B4" s="7" t="s">
        <v>57</v>
      </c>
      <c r="C4" s="7" t="s">
        <v>58</v>
      </c>
      <c r="D4" s="7" t="s">
        <v>59</v>
      </c>
      <c r="E4" s="7" t="s">
        <v>60</v>
      </c>
      <c r="F4" s="36" t="s">
        <v>63</v>
      </c>
      <c r="G4" s="39"/>
      <c r="I4" s="47" t="s">
        <v>35</v>
      </c>
      <c r="J4" s="36" t="s">
        <v>63</v>
      </c>
    </row>
    <row r="5" spans="1:13" ht="15.75">
      <c r="A5" s="16" t="s">
        <v>0</v>
      </c>
      <c r="B5" s="34">
        <v>1</v>
      </c>
      <c r="C5" s="35">
        <v>1</v>
      </c>
      <c r="D5" s="29">
        <v>3</v>
      </c>
      <c r="E5" s="41">
        <v>3</v>
      </c>
      <c r="F5" s="58">
        <f>SUM(B5:E5)</f>
        <v>8</v>
      </c>
      <c r="G5" s="27"/>
      <c r="I5" s="48" t="s">
        <v>38</v>
      </c>
      <c r="J5" s="49">
        <v>626</v>
      </c>
    </row>
    <row r="6" spans="1:13" ht="15.75">
      <c r="A6" s="16" t="s">
        <v>1</v>
      </c>
      <c r="B6" s="18">
        <v>1</v>
      </c>
      <c r="C6" s="19">
        <v>3</v>
      </c>
      <c r="D6" s="20">
        <v>1</v>
      </c>
      <c r="E6" s="42">
        <v>0</v>
      </c>
      <c r="F6" s="59">
        <f t="shared" ref="F6:F35" si="0">SUM(B6:E6)</f>
        <v>5</v>
      </c>
      <c r="G6" s="27"/>
      <c r="I6" s="54" t="s">
        <v>51</v>
      </c>
      <c r="J6" s="55">
        <v>113</v>
      </c>
    </row>
    <row r="7" spans="1:13" ht="15.75">
      <c r="A7" s="16" t="s">
        <v>2</v>
      </c>
      <c r="B7" s="18">
        <v>3</v>
      </c>
      <c r="C7" s="19">
        <v>2</v>
      </c>
      <c r="D7" s="20">
        <v>16</v>
      </c>
      <c r="E7" s="42">
        <v>5</v>
      </c>
      <c r="F7" s="59">
        <f t="shared" si="0"/>
        <v>26</v>
      </c>
      <c r="G7" s="27"/>
      <c r="I7" s="54" t="s">
        <v>52</v>
      </c>
      <c r="J7" s="55">
        <v>3</v>
      </c>
    </row>
    <row r="8" spans="1:13" ht="15.75">
      <c r="A8" s="16" t="s">
        <v>3</v>
      </c>
      <c r="B8" s="18">
        <v>1</v>
      </c>
      <c r="C8" s="19">
        <v>4</v>
      </c>
      <c r="D8" s="20">
        <v>1</v>
      </c>
      <c r="E8" s="42">
        <v>30</v>
      </c>
      <c r="F8" s="59">
        <f t="shared" si="0"/>
        <v>36</v>
      </c>
      <c r="G8" s="27"/>
      <c r="I8" s="50" t="s">
        <v>36</v>
      </c>
      <c r="J8" s="51">
        <v>129</v>
      </c>
    </row>
    <row r="9" spans="1:13" ht="15.75">
      <c r="A9" s="16" t="s">
        <v>4</v>
      </c>
      <c r="B9" s="18">
        <v>8</v>
      </c>
      <c r="C9" s="19">
        <v>1</v>
      </c>
      <c r="D9" s="20">
        <v>3</v>
      </c>
      <c r="E9" s="42">
        <v>17</v>
      </c>
      <c r="F9" s="59">
        <f t="shared" si="0"/>
        <v>29</v>
      </c>
      <c r="G9" s="27"/>
      <c r="I9" s="50" t="s">
        <v>47</v>
      </c>
      <c r="J9" s="51">
        <v>211</v>
      </c>
    </row>
    <row r="10" spans="1:13" ht="15.75">
      <c r="A10" s="16" t="s">
        <v>5</v>
      </c>
      <c r="B10" s="18">
        <v>0</v>
      </c>
      <c r="C10" s="19">
        <v>2</v>
      </c>
      <c r="D10" s="20">
        <v>2</v>
      </c>
      <c r="E10" s="42">
        <v>79</v>
      </c>
      <c r="F10" s="59">
        <f t="shared" si="0"/>
        <v>83</v>
      </c>
      <c r="G10" s="27"/>
      <c r="I10" s="54" t="s">
        <v>50</v>
      </c>
      <c r="J10" s="55">
        <v>3</v>
      </c>
    </row>
    <row r="11" spans="1:13" ht="15.75">
      <c r="A11" s="16" t="s">
        <v>6</v>
      </c>
      <c r="B11" s="18">
        <v>0</v>
      </c>
      <c r="C11" s="19">
        <v>0</v>
      </c>
      <c r="D11" s="20">
        <v>12</v>
      </c>
      <c r="E11" s="42">
        <v>27</v>
      </c>
      <c r="F11" s="59">
        <f t="shared" si="0"/>
        <v>39</v>
      </c>
      <c r="G11" s="27"/>
      <c r="I11" s="50" t="s">
        <v>39</v>
      </c>
      <c r="J11" s="51">
        <v>70</v>
      </c>
    </row>
    <row r="12" spans="1:13" ht="16.5" thickBot="1">
      <c r="A12" s="16" t="s">
        <v>7</v>
      </c>
      <c r="B12" s="18">
        <v>14</v>
      </c>
      <c r="C12" s="19">
        <v>31</v>
      </c>
      <c r="D12" s="20">
        <v>47</v>
      </c>
      <c r="E12" s="42">
        <v>23</v>
      </c>
      <c r="F12" s="59">
        <f t="shared" si="0"/>
        <v>115</v>
      </c>
      <c r="G12" s="27"/>
      <c r="I12" s="52" t="s">
        <v>40</v>
      </c>
      <c r="J12" s="53">
        <v>6</v>
      </c>
    </row>
    <row r="13" spans="1:13" ht="16.5" thickBot="1">
      <c r="A13" s="16" t="s">
        <v>8</v>
      </c>
      <c r="B13" s="18">
        <v>16</v>
      </c>
      <c r="C13" s="19">
        <v>19</v>
      </c>
      <c r="D13" s="20">
        <v>16</v>
      </c>
      <c r="E13" s="42">
        <v>34</v>
      </c>
      <c r="F13" s="59">
        <f t="shared" si="0"/>
        <v>85</v>
      </c>
      <c r="G13" s="27"/>
      <c r="I13" s="56" t="s">
        <v>41</v>
      </c>
      <c r="J13" s="57">
        <f>SUM(J5:J12)</f>
        <v>1161</v>
      </c>
      <c r="K13" s="15"/>
    </row>
    <row r="14" spans="1:13" ht="15.75">
      <c r="A14" s="16" t="s">
        <v>9</v>
      </c>
      <c r="B14" s="18">
        <v>1</v>
      </c>
      <c r="C14" s="19">
        <v>1</v>
      </c>
      <c r="D14" s="20">
        <v>0</v>
      </c>
      <c r="E14" s="42">
        <v>0</v>
      </c>
      <c r="F14" s="59">
        <f>SUM(B14:E14)</f>
        <v>2</v>
      </c>
      <c r="G14" s="27"/>
      <c r="I14" s="9"/>
      <c r="J14" s="9"/>
    </row>
    <row r="15" spans="1:13" ht="15.75">
      <c r="A15" s="16" t="s">
        <v>10</v>
      </c>
      <c r="B15" s="18">
        <v>2</v>
      </c>
      <c r="C15" s="19">
        <v>2</v>
      </c>
      <c r="D15" s="20">
        <v>4</v>
      </c>
      <c r="E15" s="42">
        <v>46</v>
      </c>
      <c r="F15" s="59">
        <f t="shared" si="0"/>
        <v>54</v>
      </c>
      <c r="G15" s="27"/>
    </row>
    <row r="16" spans="1:13" ht="15.75">
      <c r="A16" s="16" t="s">
        <v>11</v>
      </c>
      <c r="B16" s="18">
        <v>9</v>
      </c>
      <c r="C16" s="19">
        <v>12</v>
      </c>
      <c r="D16" s="20">
        <v>33</v>
      </c>
      <c r="E16" s="42">
        <v>23</v>
      </c>
      <c r="F16" s="59">
        <f t="shared" si="0"/>
        <v>77</v>
      </c>
      <c r="G16" s="27"/>
      <c r="I16" s="9"/>
      <c r="J16" s="27"/>
      <c r="K16" s="14"/>
    </row>
    <row r="17" spans="1:12" ht="15.75">
      <c r="A17" s="16" t="s">
        <v>12</v>
      </c>
      <c r="B17" s="18">
        <v>7</v>
      </c>
      <c r="C17" s="19">
        <v>9</v>
      </c>
      <c r="D17" s="20">
        <v>2</v>
      </c>
      <c r="E17" s="42">
        <v>6</v>
      </c>
      <c r="F17" s="59">
        <f t="shared" si="0"/>
        <v>24</v>
      </c>
      <c r="G17" s="27"/>
      <c r="I17" s="9"/>
      <c r="J17" s="27"/>
      <c r="K17" s="14"/>
    </row>
    <row r="18" spans="1:12" ht="15.75">
      <c r="A18" s="16" t="s">
        <v>13</v>
      </c>
      <c r="B18" s="18">
        <v>0</v>
      </c>
      <c r="C18" s="19">
        <v>2</v>
      </c>
      <c r="D18" s="20">
        <v>0</v>
      </c>
      <c r="E18" s="42">
        <v>13</v>
      </c>
      <c r="F18" s="59">
        <f t="shared" si="0"/>
        <v>15</v>
      </c>
      <c r="G18" s="27"/>
      <c r="I18" s="9"/>
      <c r="J18" s="28"/>
      <c r="K18" s="14"/>
    </row>
    <row r="19" spans="1:12" ht="15.75">
      <c r="A19" s="16" t="s">
        <v>14</v>
      </c>
      <c r="B19" s="18">
        <v>0</v>
      </c>
      <c r="C19" s="19">
        <v>1</v>
      </c>
      <c r="D19" s="20">
        <v>7</v>
      </c>
      <c r="E19" s="42">
        <v>3</v>
      </c>
      <c r="F19" s="59">
        <f t="shared" si="0"/>
        <v>11</v>
      </c>
      <c r="G19" s="27"/>
      <c r="I19" s="9"/>
      <c r="J19" s="9"/>
      <c r="K19" s="15"/>
    </row>
    <row r="20" spans="1:12" ht="15.75">
      <c r="A20" s="16" t="s">
        <v>15</v>
      </c>
      <c r="B20" s="18">
        <v>0</v>
      </c>
      <c r="C20" s="19">
        <v>0</v>
      </c>
      <c r="D20" s="20">
        <v>2</v>
      </c>
      <c r="E20" s="42">
        <v>1</v>
      </c>
      <c r="F20" s="59">
        <f t="shared" si="0"/>
        <v>3</v>
      </c>
      <c r="G20" s="27"/>
      <c r="I20" s="9"/>
      <c r="J20" s="9"/>
    </row>
    <row r="21" spans="1:12" ht="15.75">
      <c r="A21" s="16" t="s">
        <v>16</v>
      </c>
      <c r="B21" s="18">
        <v>8</v>
      </c>
      <c r="C21" s="19">
        <v>3</v>
      </c>
      <c r="D21" s="20">
        <v>18</v>
      </c>
      <c r="E21" s="42">
        <v>21</v>
      </c>
      <c r="F21" s="59">
        <f t="shared" si="0"/>
        <v>50</v>
      </c>
      <c r="G21" s="27"/>
      <c r="I21" s="10"/>
      <c r="J21" s="10"/>
    </row>
    <row r="22" spans="1:12" ht="15.75">
      <c r="A22" s="16" t="s">
        <v>17</v>
      </c>
      <c r="B22" s="18">
        <v>0</v>
      </c>
      <c r="C22" s="19">
        <v>0</v>
      </c>
      <c r="D22" s="20">
        <v>7</v>
      </c>
      <c r="E22" s="42">
        <v>1</v>
      </c>
      <c r="F22" s="59">
        <f t="shared" si="0"/>
        <v>8</v>
      </c>
      <c r="G22" s="27"/>
      <c r="I22" s="10"/>
      <c r="J22" s="10"/>
    </row>
    <row r="23" spans="1:12" ht="15.75">
      <c r="A23" s="16" t="s">
        <v>18</v>
      </c>
      <c r="B23" s="18">
        <v>0</v>
      </c>
      <c r="C23" s="19">
        <v>2</v>
      </c>
      <c r="D23" s="20">
        <v>6</v>
      </c>
      <c r="E23" s="42">
        <v>35</v>
      </c>
      <c r="F23" s="59">
        <f t="shared" si="0"/>
        <v>43</v>
      </c>
      <c r="G23" s="27"/>
      <c r="I23" s="10"/>
      <c r="J23" s="10"/>
      <c r="K23" s="10"/>
      <c r="L23" s="10"/>
    </row>
    <row r="24" spans="1:12" ht="15.75">
      <c r="A24" s="16" t="s">
        <v>19</v>
      </c>
      <c r="B24" s="18">
        <v>0</v>
      </c>
      <c r="C24" s="19">
        <v>13</v>
      </c>
      <c r="D24" s="20">
        <v>28</v>
      </c>
      <c r="E24" s="42">
        <v>21</v>
      </c>
      <c r="F24" s="59">
        <f t="shared" si="0"/>
        <v>62</v>
      </c>
      <c r="G24" s="27"/>
      <c r="I24" s="10"/>
      <c r="J24" s="10"/>
      <c r="K24" s="10"/>
      <c r="L24" s="10"/>
    </row>
    <row r="25" spans="1:12" ht="15.75">
      <c r="A25" s="16" t="s">
        <v>20</v>
      </c>
      <c r="B25" s="18">
        <v>2</v>
      </c>
      <c r="C25" s="19">
        <v>9</v>
      </c>
      <c r="D25" s="20">
        <v>5</v>
      </c>
      <c r="E25" s="42">
        <v>20</v>
      </c>
      <c r="F25" s="59">
        <f t="shared" si="0"/>
        <v>36</v>
      </c>
      <c r="G25" s="27"/>
      <c r="K25" s="10"/>
      <c r="L25" s="10"/>
    </row>
    <row r="26" spans="1:12" ht="15.75">
      <c r="A26" s="16" t="s">
        <v>21</v>
      </c>
      <c r="B26" s="18">
        <v>0</v>
      </c>
      <c r="C26" s="19">
        <v>3</v>
      </c>
      <c r="D26" s="20">
        <v>0</v>
      </c>
      <c r="E26" s="42">
        <v>1</v>
      </c>
      <c r="F26" s="59">
        <f t="shared" si="0"/>
        <v>4</v>
      </c>
      <c r="G26" s="27"/>
      <c r="K26" s="11"/>
      <c r="L26" s="12"/>
    </row>
    <row r="27" spans="1:12" ht="15.75">
      <c r="A27" s="16" t="s">
        <v>22</v>
      </c>
      <c r="B27" s="18">
        <v>6</v>
      </c>
      <c r="C27" s="19">
        <v>15</v>
      </c>
      <c r="D27" s="20">
        <v>5</v>
      </c>
      <c r="E27" s="42">
        <v>6</v>
      </c>
      <c r="F27" s="59">
        <f t="shared" si="0"/>
        <v>32</v>
      </c>
      <c r="G27" s="27"/>
    </row>
    <row r="28" spans="1:12" ht="15.75">
      <c r="A28" s="16" t="s">
        <v>23</v>
      </c>
      <c r="B28" s="18">
        <v>0</v>
      </c>
      <c r="C28" s="19">
        <v>5</v>
      </c>
      <c r="D28" s="20">
        <v>6</v>
      </c>
      <c r="E28" s="42">
        <v>5</v>
      </c>
      <c r="F28" s="59">
        <f t="shared" si="0"/>
        <v>16</v>
      </c>
      <c r="G28" s="27"/>
    </row>
    <row r="29" spans="1:12" ht="15.75">
      <c r="A29" s="16" t="s">
        <v>24</v>
      </c>
      <c r="B29" s="18">
        <v>0</v>
      </c>
      <c r="C29" s="19">
        <v>0</v>
      </c>
      <c r="D29" s="20">
        <v>3</v>
      </c>
      <c r="E29" s="42">
        <v>0</v>
      </c>
      <c r="F29" s="59">
        <f t="shared" si="0"/>
        <v>3</v>
      </c>
      <c r="G29" s="27"/>
    </row>
    <row r="30" spans="1:12" ht="15.75">
      <c r="A30" s="16" t="s">
        <v>25</v>
      </c>
      <c r="B30" s="18">
        <v>6</v>
      </c>
      <c r="C30" s="19">
        <v>5</v>
      </c>
      <c r="D30" s="20">
        <v>11</v>
      </c>
      <c r="E30" s="42">
        <v>27</v>
      </c>
      <c r="F30" s="59">
        <f t="shared" si="0"/>
        <v>49</v>
      </c>
      <c r="G30" s="27"/>
    </row>
    <row r="31" spans="1:12" ht="15.75">
      <c r="A31" s="16" t="s">
        <v>26</v>
      </c>
      <c r="B31" s="18">
        <v>9</v>
      </c>
      <c r="C31" s="19">
        <v>10</v>
      </c>
      <c r="D31" s="20">
        <v>13</v>
      </c>
      <c r="E31" s="42">
        <v>3</v>
      </c>
      <c r="F31" s="59">
        <f t="shared" si="0"/>
        <v>35</v>
      </c>
      <c r="G31" s="27"/>
    </row>
    <row r="32" spans="1:12" ht="15.75">
      <c r="A32" s="16" t="s">
        <v>27</v>
      </c>
      <c r="B32" s="18">
        <v>9</v>
      </c>
      <c r="C32" s="19">
        <v>17</v>
      </c>
      <c r="D32" s="20">
        <v>19</v>
      </c>
      <c r="E32" s="42">
        <v>39</v>
      </c>
      <c r="F32" s="59">
        <f t="shared" si="0"/>
        <v>84</v>
      </c>
      <c r="G32" s="27"/>
    </row>
    <row r="33" spans="1:9" ht="15.75">
      <c r="A33" s="16" t="s">
        <v>28</v>
      </c>
      <c r="B33" s="18">
        <v>22</v>
      </c>
      <c r="C33" s="19">
        <v>10</v>
      </c>
      <c r="D33" s="20">
        <v>10</v>
      </c>
      <c r="E33" s="42">
        <v>20</v>
      </c>
      <c r="F33" s="59">
        <f t="shared" si="0"/>
        <v>62</v>
      </c>
      <c r="G33" s="27"/>
    </row>
    <row r="34" spans="1:9" ht="15.75">
      <c r="A34" s="16" t="s">
        <v>29</v>
      </c>
      <c r="B34" s="18">
        <v>3</v>
      </c>
      <c r="C34" s="19">
        <v>12</v>
      </c>
      <c r="D34" s="20">
        <v>11</v>
      </c>
      <c r="E34" s="42">
        <v>17</v>
      </c>
      <c r="F34" s="59">
        <f t="shared" si="0"/>
        <v>43</v>
      </c>
      <c r="G34" s="27"/>
    </row>
    <row r="35" spans="1:9" ht="16.5" thickBot="1">
      <c r="A35" s="16" t="s">
        <v>30</v>
      </c>
      <c r="B35" s="18">
        <v>1</v>
      </c>
      <c r="C35" s="19">
        <v>6</v>
      </c>
      <c r="D35" s="20">
        <v>10</v>
      </c>
      <c r="E35" s="42">
        <v>5</v>
      </c>
      <c r="F35" s="59">
        <f t="shared" si="0"/>
        <v>22</v>
      </c>
      <c r="G35" s="27"/>
    </row>
    <row r="36" spans="1:9" ht="16.5" thickBot="1">
      <c r="A36" s="17" t="s">
        <v>32</v>
      </c>
      <c r="B36" s="21">
        <f>SUM(B5:B35)</f>
        <v>129</v>
      </c>
      <c r="C36" s="22">
        <f>SUM(C5:C35)</f>
        <v>200</v>
      </c>
      <c r="D36" s="22">
        <f t="shared" ref="D36:E36" si="1">SUM(D5:D35)</f>
        <v>301</v>
      </c>
      <c r="E36" s="22">
        <f t="shared" si="1"/>
        <v>531</v>
      </c>
      <c r="F36" s="46">
        <f>SUM(F5:F35)</f>
        <v>1161</v>
      </c>
      <c r="G36" s="40"/>
    </row>
    <row r="37" spans="1:9" ht="15.75">
      <c r="I37" s="5"/>
    </row>
    <row r="38" spans="1:9" ht="15.75">
      <c r="A38" s="2" t="s">
        <v>33</v>
      </c>
      <c r="B38" s="1"/>
      <c r="C38" s="1"/>
      <c r="I38" s="6"/>
    </row>
    <row r="39" spans="1:9" ht="15.75">
      <c r="B39" s="3"/>
      <c r="C39" s="3"/>
      <c r="D39" s="4"/>
      <c r="E39" s="4"/>
      <c r="F39" s="4"/>
      <c r="G39" s="4"/>
      <c r="H39" s="5"/>
    </row>
    <row r="40" spans="1:9" ht="93" customHeight="1">
      <c r="A40" s="82" t="s">
        <v>34</v>
      </c>
      <c r="B40" s="82"/>
      <c r="C40" s="82"/>
    </row>
    <row r="41" spans="1:9" ht="17.45" customHeight="1">
      <c r="A41" s="70"/>
      <c r="B41" s="71"/>
      <c r="C41" s="71"/>
    </row>
  </sheetData>
  <mergeCells count="6">
    <mergeCell ref="A40:C40"/>
    <mergeCell ref="A41:C41"/>
    <mergeCell ref="A1:E1"/>
    <mergeCell ref="I1:M1"/>
    <mergeCell ref="A2:A3"/>
    <mergeCell ref="B2:F3"/>
  </mergeCells>
  <pageMargins left="0.7" right="0.7" top="0.75" bottom="0.75" header="0.3" footer="0.3"/>
  <pageSetup paperSize="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80" zoomScaleNormal="80" workbookViewId="0">
      <pane xSplit="1" ySplit="4" topLeftCell="B5" activePane="bottomRight" state="frozen"/>
      <selection pane="topRight" activeCell="B1" sqref="B1"/>
      <selection pane="bottomLeft" activeCell="A5" sqref="A5"/>
      <selection pane="bottomRight" sqref="A1:E1"/>
    </sheetView>
  </sheetViews>
  <sheetFormatPr defaultRowHeight="15"/>
  <cols>
    <col min="1" max="1" width="55.42578125" customWidth="1"/>
    <col min="2" max="2" width="16.5703125" customWidth="1"/>
    <col min="3" max="3" width="14.42578125" customWidth="1"/>
    <col min="4" max="7" width="14.85546875" customWidth="1"/>
    <col min="9" max="9" width="49.5703125" customWidth="1"/>
    <col min="10" max="10" width="28.85546875" customWidth="1"/>
    <col min="11" max="11" width="20.42578125" customWidth="1"/>
  </cols>
  <sheetData>
    <row r="1" spans="1:13" ht="18.75">
      <c r="A1" s="72" t="s">
        <v>44</v>
      </c>
      <c r="B1" s="72"/>
      <c r="C1" s="72"/>
      <c r="D1" s="72"/>
      <c r="E1" s="72"/>
      <c r="F1" s="44"/>
      <c r="G1" s="44"/>
      <c r="I1" s="73" t="s">
        <v>45</v>
      </c>
      <c r="J1" s="73"/>
      <c r="K1" s="73"/>
      <c r="L1" s="73"/>
      <c r="M1" s="73"/>
    </row>
    <row r="2" spans="1:13" ht="15.6" customHeight="1">
      <c r="A2" s="74" t="s">
        <v>31</v>
      </c>
      <c r="B2" s="76" t="s">
        <v>43</v>
      </c>
      <c r="C2" s="77"/>
      <c r="D2" s="77"/>
      <c r="E2" s="77"/>
      <c r="F2" s="78"/>
      <c r="G2" s="38"/>
    </row>
    <row r="3" spans="1:13" ht="15" customHeight="1" thickBot="1">
      <c r="A3" s="75"/>
      <c r="B3" s="79"/>
      <c r="C3" s="80"/>
      <c r="D3" s="80"/>
      <c r="E3" s="80"/>
      <c r="F3" s="81"/>
      <c r="G3" s="38"/>
    </row>
    <row r="4" spans="1:13" ht="77.45" customHeight="1" thickBot="1">
      <c r="A4" s="7"/>
      <c r="B4" s="7" t="s">
        <v>57</v>
      </c>
      <c r="C4" s="7" t="s">
        <v>58</v>
      </c>
      <c r="D4" s="7" t="s">
        <v>59</v>
      </c>
      <c r="E4" s="7" t="s">
        <v>60</v>
      </c>
      <c r="F4" s="36" t="s">
        <v>64</v>
      </c>
      <c r="G4" s="39"/>
      <c r="I4" s="8" t="s">
        <v>35</v>
      </c>
      <c r="J4" s="36" t="s">
        <v>64</v>
      </c>
    </row>
    <row r="5" spans="1:13" ht="15.75">
      <c r="A5" s="16" t="s">
        <v>0</v>
      </c>
      <c r="B5" s="34">
        <v>2</v>
      </c>
      <c r="C5" s="35">
        <v>1</v>
      </c>
      <c r="D5" s="29">
        <v>6</v>
      </c>
      <c r="E5" s="41">
        <v>2</v>
      </c>
      <c r="F5" s="58">
        <f>SUM(B5:E5)</f>
        <v>11</v>
      </c>
      <c r="G5" s="27"/>
      <c r="I5" s="30" t="s">
        <v>38</v>
      </c>
      <c r="J5" s="31">
        <v>509</v>
      </c>
    </row>
    <row r="6" spans="1:13" ht="15.75">
      <c r="A6" s="16" t="s">
        <v>1</v>
      </c>
      <c r="B6" s="18">
        <v>1</v>
      </c>
      <c r="C6" s="19">
        <v>0</v>
      </c>
      <c r="D6" s="20">
        <v>2</v>
      </c>
      <c r="E6" s="42">
        <v>10</v>
      </c>
      <c r="F6" s="59">
        <f t="shared" ref="F6:F35" si="0">SUM(B6:E6)</f>
        <v>13</v>
      </c>
      <c r="G6" s="27"/>
      <c r="I6" s="32" t="s">
        <v>36</v>
      </c>
      <c r="J6" s="33">
        <v>157</v>
      </c>
    </row>
    <row r="7" spans="1:13" ht="15.75">
      <c r="A7" s="16" t="s">
        <v>2</v>
      </c>
      <c r="B7" s="18">
        <v>28</v>
      </c>
      <c r="C7" s="19">
        <v>2</v>
      </c>
      <c r="D7" s="20">
        <v>10</v>
      </c>
      <c r="E7" s="42">
        <v>39</v>
      </c>
      <c r="F7" s="59">
        <f t="shared" si="0"/>
        <v>79</v>
      </c>
      <c r="G7" s="27"/>
      <c r="I7" s="32" t="s">
        <v>37</v>
      </c>
      <c r="J7" s="33">
        <v>107</v>
      </c>
    </row>
    <row r="8" spans="1:13" ht="15.75">
      <c r="A8" s="16" t="s">
        <v>3</v>
      </c>
      <c r="B8" s="18">
        <v>0</v>
      </c>
      <c r="C8" s="19">
        <v>0</v>
      </c>
      <c r="D8" s="20">
        <v>0</v>
      </c>
      <c r="E8" s="42">
        <v>49</v>
      </c>
      <c r="F8" s="59">
        <f t="shared" si="0"/>
        <v>49</v>
      </c>
      <c r="G8" s="27"/>
      <c r="I8" s="32" t="s">
        <v>47</v>
      </c>
      <c r="J8" s="33">
        <v>148</v>
      </c>
    </row>
    <row r="9" spans="1:13" ht="15.75">
      <c r="A9" s="16" t="s">
        <v>4</v>
      </c>
      <c r="B9" s="18">
        <v>0</v>
      </c>
      <c r="C9" s="19">
        <v>1</v>
      </c>
      <c r="D9" s="20">
        <v>7</v>
      </c>
      <c r="E9" s="42">
        <v>1</v>
      </c>
      <c r="F9" s="59">
        <f t="shared" si="0"/>
        <v>9</v>
      </c>
      <c r="G9" s="27"/>
      <c r="I9" s="32" t="s">
        <v>39</v>
      </c>
      <c r="J9" s="33">
        <v>78</v>
      </c>
    </row>
    <row r="10" spans="1:13" ht="16.5" thickBot="1">
      <c r="A10" s="16" t="s">
        <v>5</v>
      </c>
      <c r="B10" s="18">
        <v>4</v>
      </c>
      <c r="C10" s="19">
        <v>1</v>
      </c>
      <c r="D10" s="20">
        <v>8</v>
      </c>
      <c r="E10" s="42">
        <v>1</v>
      </c>
      <c r="F10" s="59">
        <f t="shared" si="0"/>
        <v>14</v>
      </c>
      <c r="G10" s="27"/>
      <c r="I10" s="32" t="s">
        <v>40</v>
      </c>
      <c r="J10" s="33">
        <v>2</v>
      </c>
    </row>
    <row r="11" spans="1:13" ht="16.5" thickBot="1">
      <c r="A11" s="16" t="s">
        <v>6</v>
      </c>
      <c r="B11" s="18">
        <v>0</v>
      </c>
      <c r="C11" s="19">
        <v>1</v>
      </c>
      <c r="D11" s="20">
        <v>0</v>
      </c>
      <c r="E11" s="42">
        <v>11</v>
      </c>
      <c r="F11" s="59">
        <f t="shared" si="0"/>
        <v>12</v>
      </c>
      <c r="G11" s="27"/>
      <c r="I11" s="26" t="s">
        <v>41</v>
      </c>
      <c r="J11" s="13">
        <f>SUM(J5:J10)</f>
        <v>1001</v>
      </c>
    </row>
    <row r="12" spans="1:13" ht="15.75">
      <c r="A12" s="16" t="s">
        <v>7</v>
      </c>
      <c r="B12" s="18">
        <v>7</v>
      </c>
      <c r="C12" s="19">
        <v>10</v>
      </c>
      <c r="D12" s="20">
        <v>11</v>
      </c>
      <c r="E12" s="42">
        <v>33</v>
      </c>
      <c r="F12" s="59">
        <f t="shared" si="0"/>
        <v>61</v>
      </c>
      <c r="G12" s="27"/>
    </row>
    <row r="13" spans="1:13" ht="15.75">
      <c r="A13" s="16" t="s">
        <v>8</v>
      </c>
      <c r="B13" s="18">
        <v>13</v>
      </c>
      <c r="C13" s="19">
        <v>12</v>
      </c>
      <c r="D13" s="20">
        <v>8</v>
      </c>
      <c r="E13" s="42">
        <v>39</v>
      </c>
      <c r="F13" s="59">
        <f t="shared" si="0"/>
        <v>72</v>
      </c>
      <c r="G13" s="27"/>
      <c r="K13" s="15"/>
    </row>
    <row r="14" spans="1:13" ht="15.75">
      <c r="A14" s="16" t="s">
        <v>9</v>
      </c>
      <c r="B14" s="18">
        <v>0</v>
      </c>
      <c r="C14" s="19">
        <v>0</v>
      </c>
      <c r="D14" s="20">
        <v>0</v>
      </c>
      <c r="E14" s="42">
        <v>2</v>
      </c>
      <c r="F14" s="59">
        <f t="shared" si="0"/>
        <v>2</v>
      </c>
      <c r="G14" s="27"/>
      <c r="I14" s="9"/>
      <c r="J14" s="9"/>
    </row>
    <row r="15" spans="1:13" ht="15.75">
      <c r="A15" s="16" t="s">
        <v>10</v>
      </c>
      <c r="B15" s="18">
        <v>0</v>
      </c>
      <c r="C15" s="19">
        <v>2</v>
      </c>
      <c r="D15" s="20">
        <v>0</v>
      </c>
      <c r="E15" s="42">
        <v>3</v>
      </c>
      <c r="F15" s="59">
        <f t="shared" si="0"/>
        <v>5</v>
      </c>
      <c r="G15" s="27"/>
    </row>
    <row r="16" spans="1:13" ht="15.75">
      <c r="A16" s="16" t="s">
        <v>11</v>
      </c>
      <c r="B16" s="18">
        <v>15</v>
      </c>
      <c r="C16" s="19">
        <v>10</v>
      </c>
      <c r="D16" s="20">
        <v>21</v>
      </c>
      <c r="E16" s="42">
        <v>37</v>
      </c>
      <c r="F16" s="59">
        <f t="shared" si="0"/>
        <v>83</v>
      </c>
      <c r="G16" s="27"/>
      <c r="I16" s="9"/>
      <c r="J16" s="27"/>
      <c r="K16" s="14"/>
    </row>
    <row r="17" spans="1:12" ht="15.75">
      <c r="A17" s="16" t="s">
        <v>12</v>
      </c>
      <c r="B17" s="18">
        <v>1</v>
      </c>
      <c r="C17" s="19">
        <v>1</v>
      </c>
      <c r="D17" s="20">
        <v>0</v>
      </c>
      <c r="E17" s="42">
        <v>22</v>
      </c>
      <c r="F17" s="59">
        <f t="shared" si="0"/>
        <v>24</v>
      </c>
      <c r="G17" s="27"/>
      <c r="I17" s="9"/>
      <c r="J17" s="27"/>
      <c r="K17" s="14"/>
    </row>
    <row r="18" spans="1:12" ht="15.75">
      <c r="A18" s="16" t="s">
        <v>13</v>
      </c>
      <c r="B18" s="18">
        <v>0</v>
      </c>
      <c r="C18" s="19">
        <v>0</v>
      </c>
      <c r="D18" s="20">
        <v>2</v>
      </c>
      <c r="E18" s="42">
        <v>20</v>
      </c>
      <c r="F18" s="59">
        <f t="shared" si="0"/>
        <v>22</v>
      </c>
      <c r="G18" s="27"/>
      <c r="I18" s="9"/>
      <c r="J18" s="28"/>
      <c r="K18" s="14"/>
    </row>
    <row r="19" spans="1:12" ht="15.75">
      <c r="A19" s="16" t="s">
        <v>14</v>
      </c>
      <c r="B19" s="18">
        <v>1</v>
      </c>
      <c r="C19" s="19">
        <v>2</v>
      </c>
      <c r="D19" s="20">
        <v>0</v>
      </c>
      <c r="E19" s="42">
        <v>4</v>
      </c>
      <c r="F19" s="59">
        <f t="shared" si="0"/>
        <v>7</v>
      </c>
      <c r="G19" s="27"/>
      <c r="I19" s="9"/>
      <c r="J19" s="9"/>
      <c r="K19" s="15"/>
    </row>
    <row r="20" spans="1:12" ht="15.75">
      <c r="A20" s="16" t="s">
        <v>15</v>
      </c>
      <c r="B20" s="18">
        <v>0</v>
      </c>
      <c r="C20" s="19">
        <v>0</v>
      </c>
      <c r="D20" s="20">
        <v>0</v>
      </c>
      <c r="E20" s="42">
        <v>0</v>
      </c>
      <c r="F20" s="59">
        <f t="shared" si="0"/>
        <v>0</v>
      </c>
      <c r="G20" s="27"/>
      <c r="I20" s="9"/>
      <c r="J20" s="9"/>
    </row>
    <row r="21" spans="1:12" ht="15.75">
      <c r="A21" s="16" t="s">
        <v>16</v>
      </c>
      <c r="B21" s="18">
        <v>20</v>
      </c>
      <c r="C21" s="19">
        <v>6</v>
      </c>
      <c r="D21" s="20">
        <v>28</v>
      </c>
      <c r="E21" s="42">
        <v>12</v>
      </c>
      <c r="F21" s="59">
        <f t="shared" si="0"/>
        <v>66</v>
      </c>
      <c r="G21" s="27"/>
      <c r="I21" s="10"/>
      <c r="J21" s="10"/>
    </row>
    <row r="22" spans="1:12" ht="15.75">
      <c r="A22" s="16" t="s">
        <v>17</v>
      </c>
      <c r="B22" s="18">
        <v>1</v>
      </c>
      <c r="C22" s="19">
        <v>4</v>
      </c>
      <c r="D22" s="20">
        <v>10</v>
      </c>
      <c r="E22" s="42">
        <v>20</v>
      </c>
      <c r="F22" s="59">
        <f t="shared" si="0"/>
        <v>35</v>
      </c>
      <c r="G22" s="27"/>
      <c r="I22" s="10"/>
      <c r="J22" s="10"/>
    </row>
    <row r="23" spans="1:12" ht="15.75">
      <c r="A23" s="16" t="s">
        <v>18</v>
      </c>
      <c r="B23" s="18">
        <v>2</v>
      </c>
      <c r="C23" s="19">
        <v>2</v>
      </c>
      <c r="D23" s="20">
        <v>3</v>
      </c>
      <c r="E23" s="42">
        <v>42</v>
      </c>
      <c r="F23" s="59">
        <f t="shared" si="0"/>
        <v>49</v>
      </c>
      <c r="G23" s="27"/>
      <c r="I23" s="10"/>
      <c r="J23" s="10"/>
      <c r="K23" s="10"/>
      <c r="L23" s="10"/>
    </row>
    <row r="24" spans="1:12" ht="15.75">
      <c r="A24" s="16" t="s">
        <v>19</v>
      </c>
      <c r="B24" s="18">
        <v>4</v>
      </c>
      <c r="C24" s="19">
        <v>5</v>
      </c>
      <c r="D24" s="20">
        <v>6</v>
      </c>
      <c r="E24" s="42">
        <v>18</v>
      </c>
      <c r="F24" s="59">
        <f t="shared" si="0"/>
        <v>33</v>
      </c>
      <c r="G24" s="27"/>
      <c r="I24" s="10"/>
      <c r="J24" s="10"/>
      <c r="K24" s="10"/>
      <c r="L24" s="10"/>
    </row>
    <row r="25" spans="1:12" ht="15.75">
      <c r="A25" s="16" t="s">
        <v>20</v>
      </c>
      <c r="B25" s="18">
        <v>2</v>
      </c>
      <c r="C25" s="19">
        <v>4</v>
      </c>
      <c r="D25" s="20">
        <v>2</v>
      </c>
      <c r="E25" s="42">
        <v>6</v>
      </c>
      <c r="F25" s="59">
        <f t="shared" si="0"/>
        <v>14</v>
      </c>
      <c r="G25" s="27"/>
      <c r="K25" s="10"/>
      <c r="L25" s="10"/>
    </row>
    <row r="26" spans="1:12" ht="15.75">
      <c r="A26" s="16" t="s">
        <v>21</v>
      </c>
      <c r="B26" s="18">
        <v>17</v>
      </c>
      <c r="C26" s="19">
        <v>13</v>
      </c>
      <c r="D26" s="20">
        <v>4</v>
      </c>
      <c r="E26" s="42">
        <v>11</v>
      </c>
      <c r="F26" s="59">
        <f t="shared" si="0"/>
        <v>45</v>
      </c>
      <c r="G26" s="27"/>
      <c r="K26" s="11"/>
      <c r="L26" s="12"/>
    </row>
    <row r="27" spans="1:12" ht="15.75">
      <c r="A27" s="16" t="s">
        <v>22</v>
      </c>
      <c r="B27" s="18">
        <v>2</v>
      </c>
      <c r="C27" s="19">
        <v>5</v>
      </c>
      <c r="D27" s="20">
        <v>3</v>
      </c>
      <c r="E27" s="42">
        <v>2</v>
      </c>
      <c r="F27" s="59">
        <f t="shared" si="0"/>
        <v>12</v>
      </c>
      <c r="G27" s="27"/>
    </row>
    <row r="28" spans="1:12" ht="15.75">
      <c r="A28" s="16" t="s">
        <v>23</v>
      </c>
      <c r="B28" s="18">
        <v>0</v>
      </c>
      <c r="C28" s="19">
        <v>1</v>
      </c>
      <c r="D28" s="20">
        <v>4</v>
      </c>
      <c r="E28" s="42">
        <v>1</v>
      </c>
      <c r="F28" s="59">
        <f t="shared" si="0"/>
        <v>6</v>
      </c>
      <c r="G28" s="27"/>
    </row>
    <row r="29" spans="1:12" ht="15.75">
      <c r="A29" s="16" t="s">
        <v>24</v>
      </c>
      <c r="B29" s="18">
        <v>1</v>
      </c>
      <c r="C29" s="19">
        <v>8</v>
      </c>
      <c r="D29" s="20">
        <v>0</v>
      </c>
      <c r="E29" s="42">
        <v>6</v>
      </c>
      <c r="F29" s="59">
        <f t="shared" si="0"/>
        <v>15</v>
      </c>
      <c r="G29" s="27"/>
    </row>
    <row r="30" spans="1:12" ht="15.75">
      <c r="A30" s="16" t="s">
        <v>25</v>
      </c>
      <c r="B30" s="18">
        <v>5</v>
      </c>
      <c r="C30" s="19">
        <v>7</v>
      </c>
      <c r="D30" s="20">
        <v>4</v>
      </c>
      <c r="E30" s="42">
        <v>19</v>
      </c>
      <c r="F30" s="59">
        <f t="shared" si="0"/>
        <v>35</v>
      </c>
      <c r="G30" s="27"/>
    </row>
    <row r="31" spans="1:12" ht="15.75">
      <c r="A31" s="16" t="s">
        <v>26</v>
      </c>
      <c r="B31" s="18">
        <v>3</v>
      </c>
      <c r="C31" s="19">
        <v>12</v>
      </c>
      <c r="D31" s="20">
        <v>4</v>
      </c>
      <c r="E31" s="42">
        <v>15</v>
      </c>
      <c r="F31" s="59">
        <f t="shared" si="0"/>
        <v>34</v>
      </c>
      <c r="G31" s="27"/>
    </row>
    <row r="32" spans="1:12" ht="15.75">
      <c r="A32" s="16" t="s">
        <v>27</v>
      </c>
      <c r="B32" s="18">
        <v>9</v>
      </c>
      <c r="C32" s="19">
        <v>11</v>
      </c>
      <c r="D32" s="20">
        <v>14</v>
      </c>
      <c r="E32" s="42">
        <v>66</v>
      </c>
      <c r="F32" s="59">
        <f t="shared" si="0"/>
        <v>100</v>
      </c>
      <c r="G32" s="27"/>
    </row>
    <row r="33" spans="1:9" ht="15.75">
      <c r="A33" s="16" t="s">
        <v>28</v>
      </c>
      <c r="B33" s="18">
        <v>8</v>
      </c>
      <c r="C33" s="19">
        <v>14</v>
      </c>
      <c r="D33" s="20">
        <v>14</v>
      </c>
      <c r="E33" s="42">
        <v>14</v>
      </c>
      <c r="F33" s="59">
        <f t="shared" si="0"/>
        <v>50</v>
      </c>
      <c r="G33" s="27"/>
    </row>
    <row r="34" spans="1:9" ht="15.75">
      <c r="A34" s="16" t="s">
        <v>29</v>
      </c>
      <c r="B34" s="18">
        <v>5</v>
      </c>
      <c r="C34" s="19">
        <v>8</v>
      </c>
      <c r="D34" s="20">
        <v>7</v>
      </c>
      <c r="E34" s="42">
        <v>20</v>
      </c>
      <c r="F34" s="59">
        <f t="shared" si="0"/>
        <v>40</v>
      </c>
      <c r="G34" s="27"/>
    </row>
    <row r="35" spans="1:9" ht="16.5" thickBot="1">
      <c r="A35" s="16" t="s">
        <v>30</v>
      </c>
      <c r="B35" s="18">
        <v>0</v>
      </c>
      <c r="C35" s="19">
        <v>1</v>
      </c>
      <c r="D35" s="20">
        <v>0</v>
      </c>
      <c r="E35" s="42">
        <v>3</v>
      </c>
      <c r="F35" s="59">
        <f t="shared" si="0"/>
        <v>4</v>
      </c>
      <c r="G35" s="27"/>
    </row>
    <row r="36" spans="1:9" ht="16.5" thickBot="1">
      <c r="A36" s="17" t="s">
        <v>32</v>
      </c>
      <c r="B36" s="21">
        <f>SUM(B5:B35)</f>
        <v>151</v>
      </c>
      <c r="C36" s="22">
        <f>SUM(C5:C35)</f>
        <v>144</v>
      </c>
      <c r="D36" s="23">
        <f>SUM(D5:D35)</f>
        <v>178</v>
      </c>
      <c r="E36" s="24">
        <f>SUM(E5:E35)</f>
        <v>528</v>
      </c>
      <c r="F36" s="43">
        <f>SUM(F5:F35)</f>
        <v>1001</v>
      </c>
      <c r="G36" s="40"/>
    </row>
    <row r="37" spans="1:9" ht="15.75">
      <c r="I37" s="5"/>
    </row>
    <row r="38" spans="1:9" ht="15.75">
      <c r="A38" s="2" t="s">
        <v>33</v>
      </c>
      <c r="B38" s="1"/>
      <c r="C38" s="1"/>
      <c r="I38" s="6"/>
    </row>
    <row r="39" spans="1:9" ht="15.75">
      <c r="B39" s="3"/>
      <c r="C39" s="3"/>
      <c r="D39" s="4"/>
      <c r="E39" s="4"/>
      <c r="F39" s="4"/>
      <c r="G39" s="4"/>
      <c r="H39" s="5"/>
    </row>
    <row r="40" spans="1:9" ht="40.5" customHeight="1">
      <c r="A40" s="83" t="s">
        <v>65</v>
      </c>
      <c r="B40" s="83"/>
      <c r="C40" s="83"/>
      <c r="D40" s="6"/>
      <c r="E40" s="6"/>
      <c r="F40" s="6"/>
      <c r="G40" s="6"/>
      <c r="H40" s="6"/>
    </row>
    <row r="41" spans="1:9" ht="30.6" customHeight="1">
      <c r="A41" s="83"/>
      <c r="B41" s="83"/>
      <c r="C41" s="83"/>
    </row>
    <row r="42" spans="1:9" ht="16.7" customHeight="1">
      <c r="A42" s="2"/>
      <c r="B42" s="1"/>
      <c r="C42" s="1"/>
    </row>
    <row r="43" spans="1:9" ht="35.450000000000003" customHeight="1">
      <c r="A43" s="84"/>
      <c r="B43" s="84"/>
      <c r="C43" s="84"/>
    </row>
    <row r="44" spans="1:9" ht="93" customHeight="1">
      <c r="A44" s="82" t="s">
        <v>34</v>
      </c>
      <c r="B44" s="82"/>
      <c r="C44" s="82"/>
    </row>
    <row r="45" spans="1:9" ht="17.45" customHeight="1">
      <c r="A45" s="70"/>
      <c r="B45" s="71"/>
      <c r="C45" s="71"/>
    </row>
  </sheetData>
  <mergeCells count="8">
    <mergeCell ref="A44:C44"/>
    <mergeCell ref="A45:C45"/>
    <mergeCell ref="A1:E1"/>
    <mergeCell ref="I1:M1"/>
    <mergeCell ref="A2:A3"/>
    <mergeCell ref="B2:F3"/>
    <mergeCell ref="A40:C41"/>
    <mergeCell ref="A43:C43"/>
  </mergeCells>
  <pageMargins left="0.7" right="0.7" top="0.75" bottom="0.75" header="0.3" footer="0.3"/>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80" zoomScaleNormal="80" workbookViewId="0">
      <pane xSplit="1" ySplit="4" topLeftCell="B5" activePane="bottomRight" state="frozen"/>
      <selection pane="topRight" activeCell="B1" sqref="B1"/>
      <selection pane="bottomLeft" activeCell="A5" sqref="A5"/>
      <selection pane="bottomRight" sqref="A1:E1"/>
    </sheetView>
  </sheetViews>
  <sheetFormatPr defaultRowHeight="15"/>
  <cols>
    <col min="1" max="1" width="55.42578125" customWidth="1"/>
    <col min="2" max="2" width="16.5703125" customWidth="1"/>
    <col min="3" max="3" width="14.42578125" customWidth="1"/>
    <col min="4" max="7" width="14.85546875" customWidth="1"/>
    <col min="9" max="9" width="49.5703125" customWidth="1"/>
    <col min="10" max="10" width="28.85546875" customWidth="1"/>
    <col min="11" max="11" width="20.42578125" customWidth="1"/>
  </cols>
  <sheetData>
    <row r="1" spans="1:13" ht="18.75">
      <c r="A1" s="72" t="s">
        <v>46</v>
      </c>
      <c r="B1" s="72"/>
      <c r="C1" s="72"/>
      <c r="D1" s="72"/>
      <c r="E1" s="72"/>
      <c r="F1" s="25"/>
      <c r="G1" s="37"/>
      <c r="I1" s="73" t="s">
        <v>42</v>
      </c>
      <c r="J1" s="73"/>
      <c r="K1" s="73"/>
      <c r="L1" s="73"/>
      <c r="M1" s="73"/>
    </row>
    <row r="2" spans="1:13" ht="15.6" customHeight="1">
      <c r="A2" s="74" t="s">
        <v>31</v>
      </c>
      <c r="B2" s="76" t="s">
        <v>43</v>
      </c>
      <c r="C2" s="77"/>
      <c r="D2" s="77"/>
      <c r="E2" s="77"/>
      <c r="F2" s="78"/>
      <c r="G2" s="38"/>
    </row>
    <row r="3" spans="1:13" ht="15" customHeight="1" thickBot="1">
      <c r="A3" s="75"/>
      <c r="B3" s="79"/>
      <c r="C3" s="80"/>
      <c r="D3" s="80"/>
      <c r="E3" s="80"/>
      <c r="F3" s="81"/>
      <c r="G3" s="38"/>
    </row>
    <row r="4" spans="1:13" ht="77.45" customHeight="1" thickBot="1">
      <c r="A4" s="7"/>
      <c r="B4" s="7" t="s">
        <v>57</v>
      </c>
      <c r="C4" s="7" t="s">
        <v>58</v>
      </c>
      <c r="D4" s="7" t="s">
        <v>59</v>
      </c>
      <c r="E4" s="7" t="s">
        <v>60</v>
      </c>
      <c r="F4" s="36" t="s">
        <v>66</v>
      </c>
      <c r="G4" s="39"/>
      <c r="I4" s="8" t="s">
        <v>35</v>
      </c>
      <c r="J4" s="36" t="s">
        <v>66</v>
      </c>
    </row>
    <row r="5" spans="1:13" ht="15.75">
      <c r="A5" s="16" t="s">
        <v>0</v>
      </c>
      <c r="B5" s="34">
        <v>0</v>
      </c>
      <c r="C5" s="35">
        <v>2</v>
      </c>
      <c r="D5" s="29">
        <v>0</v>
      </c>
      <c r="E5" s="41">
        <v>44</v>
      </c>
      <c r="F5" s="58">
        <f>SUM(B5:E5)</f>
        <v>46</v>
      </c>
      <c r="G5" s="27"/>
      <c r="I5" s="30" t="s">
        <v>38</v>
      </c>
      <c r="J5" s="31">
        <v>326</v>
      </c>
    </row>
    <row r="6" spans="1:13" ht="15.75">
      <c r="A6" s="16" t="s">
        <v>1</v>
      </c>
      <c r="B6" s="18">
        <v>14</v>
      </c>
      <c r="C6" s="19">
        <v>0</v>
      </c>
      <c r="D6" s="20">
        <v>0</v>
      </c>
      <c r="E6" s="42">
        <v>0</v>
      </c>
      <c r="F6" s="59">
        <f t="shared" ref="F6:F35" si="0">SUM(B6:E6)</f>
        <v>14</v>
      </c>
      <c r="G6" s="27"/>
      <c r="I6" s="32" t="s">
        <v>36</v>
      </c>
      <c r="J6" s="33">
        <v>173</v>
      </c>
    </row>
    <row r="7" spans="1:13" ht="15.75">
      <c r="A7" s="16" t="s">
        <v>2</v>
      </c>
      <c r="B7" s="18">
        <v>12</v>
      </c>
      <c r="C7" s="19">
        <v>8</v>
      </c>
      <c r="D7" s="20">
        <v>39</v>
      </c>
      <c r="E7" s="42">
        <v>9</v>
      </c>
      <c r="F7" s="59">
        <f t="shared" si="0"/>
        <v>68</v>
      </c>
      <c r="G7" s="27"/>
      <c r="I7" s="32" t="s">
        <v>37</v>
      </c>
      <c r="J7" s="33">
        <v>232</v>
      </c>
    </row>
    <row r="8" spans="1:13" ht="15.75">
      <c r="A8" s="16" t="s">
        <v>3</v>
      </c>
      <c r="B8" s="18">
        <v>41</v>
      </c>
      <c r="C8" s="19">
        <v>0</v>
      </c>
      <c r="D8" s="20">
        <v>2</v>
      </c>
      <c r="E8" s="42">
        <v>0</v>
      </c>
      <c r="F8" s="59">
        <f t="shared" si="0"/>
        <v>43</v>
      </c>
      <c r="G8" s="27"/>
      <c r="I8" s="32" t="s">
        <v>47</v>
      </c>
      <c r="J8" s="33">
        <v>87</v>
      </c>
    </row>
    <row r="9" spans="1:13" ht="15.75">
      <c r="A9" s="16" t="s">
        <v>4</v>
      </c>
      <c r="B9" s="18">
        <v>2</v>
      </c>
      <c r="C9" s="19">
        <v>5</v>
      </c>
      <c r="D9" s="20">
        <v>31</v>
      </c>
      <c r="E9" s="42">
        <v>34</v>
      </c>
      <c r="F9" s="59">
        <f t="shared" si="0"/>
        <v>72</v>
      </c>
      <c r="G9" s="27"/>
      <c r="I9" s="32" t="s">
        <v>39</v>
      </c>
      <c r="J9" s="33">
        <v>9</v>
      </c>
    </row>
    <row r="10" spans="1:13" ht="16.5" thickBot="1">
      <c r="A10" s="16" t="s">
        <v>5</v>
      </c>
      <c r="B10" s="18">
        <v>0</v>
      </c>
      <c r="C10" s="19">
        <v>8</v>
      </c>
      <c r="D10" s="20">
        <v>1</v>
      </c>
      <c r="E10" s="42">
        <v>2</v>
      </c>
      <c r="F10" s="59">
        <f t="shared" si="0"/>
        <v>11</v>
      </c>
      <c r="G10" s="27"/>
      <c r="I10" s="32" t="s">
        <v>40</v>
      </c>
      <c r="J10" s="33">
        <v>0</v>
      </c>
    </row>
    <row r="11" spans="1:13" ht="16.5" thickBot="1">
      <c r="A11" s="16" t="s">
        <v>6</v>
      </c>
      <c r="B11" s="18">
        <v>0</v>
      </c>
      <c r="C11" s="19">
        <v>24</v>
      </c>
      <c r="D11" s="20">
        <v>3</v>
      </c>
      <c r="E11" s="42">
        <v>8</v>
      </c>
      <c r="F11" s="59">
        <f t="shared" si="0"/>
        <v>35</v>
      </c>
      <c r="G11" s="27"/>
      <c r="I11" s="26" t="s">
        <v>41</v>
      </c>
      <c r="J11" s="13">
        <f>SUM(J5:J10)</f>
        <v>827</v>
      </c>
    </row>
    <row r="12" spans="1:13" ht="15.75">
      <c r="A12" s="16" t="s">
        <v>7</v>
      </c>
      <c r="B12" s="18">
        <v>0</v>
      </c>
      <c r="C12" s="19">
        <v>56</v>
      </c>
      <c r="D12" s="20">
        <v>2</v>
      </c>
      <c r="E12" s="42">
        <v>21</v>
      </c>
      <c r="F12" s="59">
        <f t="shared" si="0"/>
        <v>79</v>
      </c>
      <c r="G12" s="27"/>
    </row>
    <row r="13" spans="1:13" ht="15.75">
      <c r="A13" s="16" t="s">
        <v>8</v>
      </c>
      <c r="B13" s="18">
        <v>9</v>
      </c>
      <c r="C13" s="19">
        <v>16</v>
      </c>
      <c r="D13" s="20">
        <v>9</v>
      </c>
      <c r="E13" s="42">
        <v>32</v>
      </c>
      <c r="F13" s="59">
        <f t="shared" si="0"/>
        <v>66</v>
      </c>
      <c r="G13" s="27"/>
      <c r="K13" s="15"/>
    </row>
    <row r="14" spans="1:13" ht="15.75">
      <c r="A14" s="16" t="s">
        <v>9</v>
      </c>
      <c r="B14" s="18">
        <v>0</v>
      </c>
      <c r="C14" s="19">
        <v>3</v>
      </c>
      <c r="D14" s="20">
        <v>0</v>
      </c>
      <c r="E14" s="42">
        <v>1</v>
      </c>
      <c r="F14" s="59">
        <f t="shared" si="0"/>
        <v>4</v>
      </c>
      <c r="G14" s="27"/>
      <c r="I14" s="9"/>
      <c r="J14" s="9"/>
    </row>
    <row r="15" spans="1:13" ht="15.75">
      <c r="A15" s="16" t="s">
        <v>10</v>
      </c>
      <c r="B15" s="18">
        <v>1</v>
      </c>
      <c r="C15" s="19">
        <v>18</v>
      </c>
      <c r="D15" s="20">
        <v>0</v>
      </c>
      <c r="E15" s="42">
        <v>3</v>
      </c>
      <c r="F15" s="59">
        <f t="shared" si="0"/>
        <v>22</v>
      </c>
      <c r="G15" s="27"/>
    </row>
    <row r="16" spans="1:13" ht="15.75">
      <c r="A16" s="16" t="s">
        <v>11</v>
      </c>
      <c r="B16" s="18">
        <v>6</v>
      </c>
      <c r="C16" s="19">
        <v>12</v>
      </c>
      <c r="D16" s="20">
        <v>16</v>
      </c>
      <c r="E16" s="42">
        <v>18</v>
      </c>
      <c r="F16" s="59">
        <f t="shared" si="0"/>
        <v>52</v>
      </c>
      <c r="G16" s="27"/>
      <c r="I16" s="9"/>
      <c r="J16" s="27"/>
      <c r="K16" s="14"/>
    </row>
    <row r="17" spans="1:12" ht="15.75">
      <c r="A17" s="16" t="s">
        <v>12</v>
      </c>
      <c r="B17" s="18">
        <v>4</v>
      </c>
      <c r="C17" s="19">
        <v>8</v>
      </c>
      <c r="D17" s="20">
        <v>25</v>
      </c>
      <c r="E17" s="42">
        <v>16</v>
      </c>
      <c r="F17" s="59">
        <f t="shared" si="0"/>
        <v>53</v>
      </c>
      <c r="G17" s="27"/>
      <c r="I17" s="9"/>
      <c r="J17" s="27"/>
      <c r="K17" s="14"/>
    </row>
    <row r="18" spans="1:12" ht="15.75">
      <c r="A18" s="16" t="s">
        <v>13</v>
      </c>
      <c r="B18" s="18">
        <v>0</v>
      </c>
      <c r="C18" s="19">
        <v>0</v>
      </c>
      <c r="D18" s="20">
        <v>1</v>
      </c>
      <c r="E18" s="42">
        <v>0</v>
      </c>
      <c r="F18" s="59">
        <f t="shared" si="0"/>
        <v>1</v>
      </c>
      <c r="G18" s="27"/>
      <c r="I18" s="9"/>
      <c r="J18" s="28"/>
      <c r="K18" s="14"/>
    </row>
    <row r="19" spans="1:12" ht="15.75">
      <c r="A19" s="16" t="s">
        <v>14</v>
      </c>
      <c r="B19" s="18">
        <v>2</v>
      </c>
      <c r="C19" s="19">
        <v>22</v>
      </c>
      <c r="D19" s="20">
        <v>7</v>
      </c>
      <c r="E19" s="42">
        <v>16</v>
      </c>
      <c r="F19" s="59">
        <f t="shared" si="0"/>
        <v>47</v>
      </c>
      <c r="G19" s="27"/>
      <c r="I19" s="9"/>
      <c r="J19" s="9"/>
      <c r="K19" s="15"/>
    </row>
    <row r="20" spans="1:12" ht="15.75">
      <c r="A20" s="16" t="s">
        <v>15</v>
      </c>
      <c r="B20" s="18">
        <v>0</v>
      </c>
      <c r="C20" s="19">
        <v>0</v>
      </c>
      <c r="D20" s="20">
        <v>0</v>
      </c>
      <c r="E20" s="42">
        <v>1</v>
      </c>
      <c r="F20" s="59">
        <f t="shared" si="0"/>
        <v>1</v>
      </c>
      <c r="G20" s="27"/>
      <c r="I20" s="9"/>
      <c r="J20" s="9"/>
    </row>
    <row r="21" spans="1:12" ht="15.75">
      <c r="A21" s="16" t="s">
        <v>16</v>
      </c>
      <c r="B21" s="18">
        <v>2</v>
      </c>
      <c r="C21" s="19">
        <v>0</v>
      </c>
      <c r="D21" s="20">
        <v>4</v>
      </c>
      <c r="E21" s="42">
        <v>0</v>
      </c>
      <c r="F21" s="59">
        <f t="shared" si="0"/>
        <v>6</v>
      </c>
      <c r="G21" s="27"/>
      <c r="I21" s="10"/>
      <c r="J21" s="10"/>
    </row>
    <row r="22" spans="1:12" ht="15.75">
      <c r="A22" s="16" t="s">
        <v>17</v>
      </c>
      <c r="B22" s="18">
        <v>2</v>
      </c>
      <c r="C22" s="19">
        <v>8</v>
      </c>
      <c r="D22" s="20">
        <v>2</v>
      </c>
      <c r="E22" s="42">
        <v>0</v>
      </c>
      <c r="F22" s="59">
        <f t="shared" si="0"/>
        <v>12</v>
      </c>
      <c r="G22" s="27"/>
      <c r="I22" s="10"/>
      <c r="J22" s="10"/>
    </row>
    <row r="23" spans="1:12" ht="15.75">
      <c r="A23" s="16" t="s">
        <v>18</v>
      </c>
      <c r="B23" s="18">
        <v>4</v>
      </c>
      <c r="C23" s="19">
        <v>0</v>
      </c>
      <c r="D23" s="20">
        <v>2</v>
      </c>
      <c r="E23" s="42">
        <v>1</v>
      </c>
      <c r="F23" s="59">
        <f t="shared" si="0"/>
        <v>7</v>
      </c>
      <c r="G23" s="27"/>
      <c r="I23" s="10"/>
      <c r="J23" s="10"/>
      <c r="K23" s="10"/>
      <c r="L23" s="10"/>
    </row>
    <row r="24" spans="1:12" ht="15.75">
      <c r="A24" s="16" t="s">
        <v>19</v>
      </c>
      <c r="B24" s="18">
        <v>6</v>
      </c>
      <c r="C24" s="19">
        <v>5</v>
      </c>
      <c r="D24" s="20">
        <v>4</v>
      </c>
      <c r="E24" s="42">
        <v>6</v>
      </c>
      <c r="F24" s="59">
        <f t="shared" si="0"/>
        <v>21</v>
      </c>
      <c r="G24" s="27"/>
      <c r="I24" s="10"/>
      <c r="J24" s="10"/>
      <c r="K24" s="10"/>
      <c r="L24" s="10"/>
    </row>
    <row r="25" spans="1:12" ht="15.75">
      <c r="A25" s="16" t="s">
        <v>20</v>
      </c>
      <c r="B25" s="18">
        <v>4</v>
      </c>
      <c r="C25" s="19">
        <v>0</v>
      </c>
      <c r="D25" s="20">
        <v>4</v>
      </c>
      <c r="E25" s="42">
        <v>1</v>
      </c>
      <c r="F25" s="59">
        <f t="shared" si="0"/>
        <v>9</v>
      </c>
      <c r="G25" s="27"/>
      <c r="K25" s="10"/>
      <c r="L25" s="10"/>
    </row>
    <row r="26" spans="1:12" ht="15.75">
      <c r="A26" s="16" t="s">
        <v>21</v>
      </c>
      <c r="B26" s="18">
        <v>0</v>
      </c>
      <c r="C26" s="19">
        <v>0</v>
      </c>
      <c r="D26" s="20">
        <v>0</v>
      </c>
      <c r="E26" s="42">
        <v>1</v>
      </c>
      <c r="F26" s="59">
        <f t="shared" si="0"/>
        <v>1</v>
      </c>
      <c r="G26" s="27"/>
      <c r="K26" s="11"/>
      <c r="L26" s="12"/>
    </row>
    <row r="27" spans="1:12" ht="15.75">
      <c r="A27" s="16" t="s">
        <v>22</v>
      </c>
      <c r="B27" s="18">
        <v>5</v>
      </c>
      <c r="C27" s="19">
        <v>3</v>
      </c>
      <c r="D27" s="20">
        <v>2</v>
      </c>
      <c r="E27" s="42">
        <v>5</v>
      </c>
      <c r="F27" s="59">
        <f t="shared" si="0"/>
        <v>15</v>
      </c>
      <c r="G27" s="27"/>
    </row>
    <row r="28" spans="1:12" ht="15.75">
      <c r="A28" s="16" t="s">
        <v>23</v>
      </c>
      <c r="B28" s="18">
        <v>0</v>
      </c>
      <c r="C28" s="19">
        <v>0</v>
      </c>
      <c r="D28" s="20">
        <v>0</v>
      </c>
      <c r="E28" s="42">
        <v>0</v>
      </c>
      <c r="F28" s="59">
        <f t="shared" si="0"/>
        <v>0</v>
      </c>
      <c r="G28" s="27"/>
    </row>
    <row r="29" spans="1:12" ht="15.75">
      <c r="A29" s="16" t="s">
        <v>24</v>
      </c>
      <c r="B29" s="18">
        <v>0</v>
      </c>
      <c r="C29" s="19">
        <v>0</v>
      </c>
      <c r="D29" s="20">
        <v>0</v>
      </c>
      <c r="E29" s="42">
        <v>0</v>
      </c>
      <c r="F29" s="59">
        <f t="shared" si="0"/>
        <v>0</v>
      </c>
      <c r="G29" s="27"/>
    </row>
    <row r="30" spans="1:12" ht="15.75">
      <c r="A30" s="16" t="s">
        <v>25</v>
      </c>
      <c r="B30" s="18">
        <v>11</v>
      </c>
      <c r="C30" s="19">
        <v>7</v>
      </c>
      <c r="D30" s="20">
        <v>7</v>
      </c>
      <c r="E30" s="42">
        <v>5</v>
      </c>
      <c r="F30" s="59">
        <f t="shared" si="0"/>
        <v>30</v>
      </c>
      <c r="G30" s="27"/>
    </row>
    <row r="31" spans="1:12" ht="15.75">
      <c r="A31" s="16" t="s">
        <v>26</v>
      </c>
      <c r="B31" s="18">
        <v>0</v>
      </c>
      <c r="C31" s="19">
        <v>3</v>
      </c>
      <c r="D31" s="20">
        <v>22</v>
      </c>
      <c r="E31" s="42">
        <v>16</v>
      </c>
      <c r="F31" s="59">
        <f t="shared" si="0"/>
        <v>41</v>
      </c>
      <c r="G31" s="27"/>
    </row>
    <row r="32" spans="1:12" ht="15.75">
      <c r="A32" s="16" t="s">
        <v>27</v>
      </c>
      <c r="B32" s="18">
        <v>0</v>
      </c>
      <c r="C32" s="19">
        <v>2</v>
      </c>
      <c r="D32" s="20">
        <v>2</v>
      </c>
      <c r="E32" s="42">
        <v>26</v>
      </c>
      <c r="F32" s="59">
        <f t="shared" si="0"/>
        <v>30</v>
      </c>
      <c r="G32" s="27"/>
    </row>
    <row r="33" spans="1:9" ht="15.75">
      <c r="A33" s="16" t="s">
        <v>28</v>
      </c>
      <c r="B33" s="18">
        <v>0</v>
      </c>
      <c r="C33" s="19">
        <v>0</v>
      </c>
      <c r="D33" s="20">
        <v>4</v>
      </c>
      <c r="E33" s="42">
        <v>3</v>
      </c>
      <c r="F33" s="59">
        <f t="shared" si="0"/>
        <v>7</v>
      </c>
      <c r="G33" s="27"/>
    </row>
    <row r="34" spans="1:9" ht="15.75">
      <c r="A34" s="16" t="s">
        <v>29</v>
      </c>
      <c r="B34" s="18">
        <v>0</v>
      </c>
      <c r="C34" s="19">
        <v>19</v>
      </c>
      <c r="D34" s="20">
        <v>1</v>
      </c>
      <c r="E34" s="42">
        <v>11</v>
      </c>
      <c r="F34" s="59">
        <f t="shared" si="0"/>
        <v>31</v>
      </c>
      <c r="G34" s="27"/>
    </row>
    <row r="35" spans="1:9" ht="16.5" thickBot="1">
      <c r="A35" s="16" t="s">
        <v>30</v>
      </c>
      <c r="B35" s="18">
        <v>2</v>
      </c>
      <c r="C35" s="19">
        <v>0</v>
      </c>
      <c r="D35" s="20">
        <v>1</v>
      </c>
      <c r="E35" s="42">
        <v>0</v>
      </c>
      <c r="F35" s="60">
        <f t="shared" si="0"/>
        <v>3</v>
      </c>
      <c r="G35" s="27"/>
    </row>
    <row r="36" spans="1:9" ht="16.5" thickBot="1">
      <c r="A36" s="17" t="s">
        <v>32</v>
      </c>
      <c r="B36" s="21">
        <f>SUM(B5:B35)</f>
        <v>127</v>
      </c>
      <c r="C36" s="22">
        <f>SUM(C5:C35)</f>
        <v>229</v>
      </c>
      <c r="D36" s="23">
        <f>SUM(D5:D35)</f>
        <v>191</v>
      </c>
      <c r="E36" s="24">
        <f>SUM(E5:E35)</f>
        <v>280</v>
      </c>
      <c r="F36" s="43">
        <f>SUM(F5:F35)</f>
        <v>827</v>
      </c>
      <c r="G36" s="40"/>
    </row>
    <row r="37" spans="1:9" ht="15.75">
      <c r="I37" s="5"/>
    </row>
    <row r="38" spans="1:9" ht="15.75">
      <c r="A38" s="2" t="s">
        <v>33</v>
      </c>
      <c r="B38" s="1"/>
      <c r="C38" s="1"/>
      <c r="I38" s="6"/>
    </row>
    <row r="39" spans="1:9" ht="15.75">
      <c r="B39" s="3"/>
      <c r="C39" s="3"/>
      <c r="D39" s="4"/>
      <c r="E39" s="4"/>
      <c r="F39" s="4"/>
      <c r="G39" s="4"/>
      <c r="H39" s="5"/>
    </row>
    <row r="40" spans="1:9" ht="40.5" customHeight="1">
      <c r="A40" s="83" t="s">
        <v>67</v>
      </c>
      <c r="B40" s="83"/>
      <c r="C40" s="83"/>
      <c r="D40" s="6"/>
      <c r="E40" s="6"/>
      <c r="F40" s="6"/>
      <c r="G40" s="6"/>
      <c r="H40" s="6"/>
    </row>
    <row r="41" spans="1:9" ht="30.6" customHeight="1">
      <c r="A41" s="83"/>
      <c r="B41" s="83"/>
      <c r="C41" s="83"/>
    </row>
    <row r="42" spans="1:9" ht="16.7" customHeight="1">
      <c r="A42" s="2"/>
      <c r="B42" s="1"/>
      <c r="C42" s="1"/>
    </row>
    <row r="43" spans="1:9" ht="35.450000000000003" customHeight="1">
      <c r="A43" s="84"/>
      <c r="B43" s="84"/>
      <c r="C43" s="84"/>
    </row>
    <row r="44" spans="1:9" ht="93" customHeight="1">
      <c r="A44" s="82" t="s">
        <v>34</v>
      </c>
      <c r="B44" s="82"/>
      <c r="C44" s="82"/>
    </row>
    <row r="45" spans="1:9" ht="17.45" customHeight="1">
      <c r="A45" s="70"/>
      <c r="B45" s="71"/>
      <c r="C45" s="71"/>
    </row>
  </sheetData>
  <mergeCells count="8">
    <mergeCell ref="I1:M1"/>
    <mergeCell ref="A1:E1"/>
    <mergeCell ref="B2:F3"/>
    <mergeCell ref="A45:C45"/>
    <mergeCell ref="A44:C44"/>
    <mergeCell ref="A2:A3"/>
    <mergeCell ref="A40:C41"/>
    <mergeCell ref="A43:C43"/>
  </mergeCells>
  <pageMargins left="0.7" right="0.7" top="0.75" bottom="0.75" header="0.3" footer="0.3"/>
  <pageSetup paperSize="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Docs_FileStatus xmlns="http://schemas.microsoft.com/sharepoint/v3">Live</eDocs_FileStatus>
    <eDocs_FileName xmlns="http://schemas.microsoft.com/sharepoint/v3">HOU320-045-2021</eDocs_FileName>
    <TaxCatchAll xmlns="ffb971a0-e528-453d-aeb1-89b81b68d51c">
      <Value>20</Value>
      <Value>3</Value>
      <Value>29</Value>
      <Value>1</Value>
    </TaxCatchAll>
    <eDocs_SeriesSubSeriesTaxHTField0 xmlns="3b0ba361-31c7-41ef-8a3d-ee2089647a31">
      <Terms xmlns="http://schemas.microsoft.com/office/infopath/2007/PartnerControls">
        <TermInfo xmlns="http://schemas.microsoft.com/office/infopath/2007/PartnerControls">
          <TermName xmlns="http://schemas.microsoft.com/office/infopath/2007/PartnerControls">320</TermName>
          <TermId xmlns="http://schemas.microsoft.com/office/infopath/2007/PartnerControls">94d87a9c-8282-4f96-9754-b799b96b07bd</TermId>
        </TermInfo>
      </Terms>
    </eDocs_SeriesSubSeriesTaxHTField0>
    <eDocs_FileTopicsTaxHTField0 xmlns="3b0ba361-31c7-41ef-8a3d-ee2089647a31">
      <Terms xmlns="http://schemas.microsoft.com/office/infopath/2007/PartnerControls">
        <TermInfo xmlns="http://schemas.microsoft.com/office/infopath/2007/PartnerControls">
          <TermName xmlns="http://schemas.microsoft.com/office/infopath/2007/PartnerControls">Briefing</TermName>
          <TermId xmlns="http://schemas.microsoft.com/office/infopath/2007/PartnerControls">7cf6e796-a25f-4f00-93b9-48776defa3ab</TermId>
        </TermInfo>
      </Terms>
    </eDocs_FileTopicsTaxHTField0>
    <eDocs_YearTaxHTField0 xmlns="3b0ba361-31c7-41ef-8a3d-ee2089647a31">
      <Terms xmlns="http://schemas.microsoft.com/office/infopath/2007/PartnerControls">
        <TermInfo xmlns="http://schemas.microsoft.com/office/infopath/2007/PartnerControls">
          <TermName xmlns="http://schemas.microsoft.com/office/infopath/2007/PartnerControls">2021</TermName>
          <TermId xmlns="http://schemas.microsoft.com/office/infopath/2007/PartnerControls">19526100-760f-4149-9eee-323bfa095100</TermId>
        </TermInfo>
      </Terms>
    </eDocs_YearTaxHTField0>
    <eDocs_DocumentTopicsTaxHTField0 xmlns="3b0ba361-31c7-41ef-8a3d-ee2089647a31">
      <Terms xmlns="http://schemas.microsoft.com/office/infopath/2007/PartnerControls"/>
    </eDocs_DocumentTopicsTaxHTField0>
    <eDocs_SecurityClassificationTaxHTField0 xmlns="3b0ba361-31c7-41ef-8a3d-ee2089647a31">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38981149-6ab4-492e-b035-5180b1eb9314</TermId>
        </TermInfo>
      </Terms>
    </eDocs_SecurityClassificationTaxHTField0>
    <_dlc_ExpireDate xmlns="http://schemas.microsoft.com/sharepoint/v3" xsi:nil="true"/>
    <_dlc_ExpireDateSaved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Document" ma:contentTypeID="0x0101000BC94875665D404BB1351B53C41FD2C000D6A083855EB2FA4381F2CDA95D490AB8" ma:contentTypeVersion="12" ma:contentTypeDescription="Create a new document for eDocs" ma:contentTypeScope="" ma:versionID="b3f36a1f931acf3ded8550a105fb4b31">
  <xsd:schema xmlns:xsd="http://www.w3.org/2001/XMLSchema" xmlns:xs="http://www.w3.org/2001/XMLSchema" xmlns:p="http://schemas.microsoft.com/office/2006/metadata/properties" xmlns:ns1="http://schemas.microsoft.com/sharepoint/v3" xmlns:ns2="3b0ba361-31c7-41ef-8a3d-ee2089647a31" xmlns:ns3="ffb971a0-e528-453d-aeb1-89b81b68d51c" targetNamespace="http://schemas.microsoft.com/office/2006/metadata/properties" ma:root="true" ma:fieldsID="7d4b0efeb217c05a9a6ab73cc6aa27e9" ns1:_="" ns2:_="" ns3:_="">
    <xsd:import namespace="http://schemas.microsoft.com/sharepoint/v3"/>
    <xsd:import namespace="3b0ba361-31c7-41ef-8a3d-ee2089647a31"/>
    <xsd:import namespace="ffb971a0-e528-453d-aeb1-89b81b68d51c"/>
    <xsd:element name="properties">
      <xsd:complexType>
        <xsd:sequence>
          <xsd:element name="documentManagement">
            <xsd:complexType>
              <xsd:all>
                <xsd:element ref="ns2:eDocs_DocumentTopicsTaxHTField0" minOccurs="0"/>
                <xsd:element ref="ns1:_vti_ItemDeclaredRecord" minOccurs="0"/>
                <xsd:element ref="ns1:_dlc_Exempt" minOccurs="0"/>
                <xsd:element ref="ns1:_dlc_ExpireDateSaved" minOccurs="0"/>
                <xsd:element ref="ns1:_dlc_ExpireDate" minOccurs="0"/>
                <xsd:element ref="ns3:TaxCatchAll" minOccurs="0"/>
                <xsd:element ref="ns2:eDocs_SeriesSubSeriesTaxHTField0" minOccurs="0"/>
                <xsd:element ref="ns2:eDocs_YearTaxHTField0" minOccurs="0"/>
                <xsd:element ref="ns1:eDocs_FileName" minOccurs="0"/>
                <xsd:element ref="ns1:eDocs_FileStatus"/>
                <xsd:element ref="ns2:eDocs_FileTopicsTaxHTField0" minOccurs="0"/>
                <xsd:element ref="ns2:eDocs_SecurityClassification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0" nillable="true" ma:displayName="Declared Record" ma:hidden="true" ma:internalName="_vti_ItemDeclaredRecord" ma:readOnly="true">
      <xsd:simpleType>
        <xsd:restriction base="dms:DateTime"/>
      </xsd:simpleType>
    </xsd:element>
    <xsd:element name="_dlc_Exempt" ma:index="11" nillable="true" ma:displayName="Exempt from Policy" ma:hidden="true" ma:internalName="_dlc_Exempt" ma:readOnly="true">
      <xsd:simpleType>
        <xsd:restriction base="dms:Unknown"/>
      </xsd:simpleType>
    </xsd:element>
    <xsd:element name="_dlc_ExpireDateSaved" ma:index="12" nillable="true" ma:displayName="Original Expiration Date" ma:hidden="true" ma:internalName="_dlc_ExpireDateSaved" ma:readOnly="true">
      <xsd:simpleType>
        <xsd:restriction base="dms:DateTime"/>
      </xsd:simpleType>
    </xsd:element>
    <xsd:element name="_dlc_ExpireDate" ma:index="13" nillable="true" ma:displayName="Expiration Date" ma:description="" ma:hidden="true" ma:indexed="true" ma:internalName="_dlc_ExpireDate" ma:readOnly="true">
      <xsd:simpleType>
        <xsd:restriction base="dms:DateTime"/>
      </xsd:simpleType>
    </xsd:element>
    <xsd:element name="eDocs_FileName" ma:index="19" nillable="true" ma:displayName="File Name" ma:default="0" ma:description="File Number" ma:indexed="true" ma:internalName="eDocs_FileName">
      <xsd:simpleType>
        <xsd:restriction base="dms:Text">
          <xsd:maxLength value="100"/>
        </xsd:restriction>
      </xsd:simpleType>
    </xsd:element>
    <xsd:element name="eDocs_FileStatus" ma:index="20" ma:displayName="Status" ma:default="Live" ma:description="Current Status of the File. This is set to Live, Archived or sent to National Archives" ma:format="Dropdown" ma:indexed="true" ma:internalName="eDocs_FileStatus">
      <xsd:simpleType>
        <xsd:restriction base="dms:Choice">
          <xsd:enumeration value="Live"/>
          <xsd:enumeration value="Archived"/>
          <xsd:enumeration value="Cancelled"/>
          <xsd:enumeration value="Sent to National Archives"/>
        </xsd:restriction>
      </xsd:simpleType>
    </xsd:element>
  </xsd:schema>
  <xsd:schema xmlns:xsd="http://www.w3.org/2001/XMLSchema" xmlns:xs="http://www.w3.org/2001/XMLSchema" xmlns:dms="http://schemas.microsoft.com/office/2006/documentManagement/types" xmlns:pc="http://schemas.microsoft.com/office/infopath/2007/PartnerControls" targetNamespace="3b0ba361-31c7-41ef-8a3d-ee2089647a31" elementFormDefault="qualified">
    <xsd:import namespace="http://schemas.microsoft.com/office/2006/documentManagement/types"/>
    <xsd:import namespace="http://schemas.microsoft.com/office/infopath/2007/PartnerControls"/>
    <xsd:element name="eDocs_DocumentTopicsTaxHTField0" ma:index="9" nillable="true" ma:taxonomy="true" ma:internalName="eDocs_DocumentTopicsTaxHTField0" ma:taxonomyFieldName="eDocs_DocumentTopics" ma:displayName="Document Topics" ma:default="" ma:fieldId="{fbaa881f-c4ae-443f-9fda-fbdd527793df}" ma:taxonomyMulti="true" ma:sspId="22527149-431e-4844-bdbf-45755dee181b" ma:termSetId="d7beb67e-cc35-47eb-a3d7-22fc0c2bde99" ma:anchorId="00000000-0000-0000-0000-000000000000" ma:open="false" ma:isKeyword="false">
      <xsd:complexType>
        <xsd:sequence>
          <xsd:element ref="pc:Terms" minOccurs="0" maxOccurs="1"/>
        </xsd:sequence>
      </xsd:complexType>
    </xsd:element>
    <xsd:element name="eDocs_SeriesSubSeriesTaxHTField0" ma:index="15" nillable="true" ma:taxonomy="true" ma:internalName="eDocs_SeriesSubSeriesTaxHTField0" ma:taxonomyFieldName="eDocs_SeriesSubSeries" ma:displayName="Sub Series" ma:fieldId="{11f8bb48-43d6-459a-8b80-9123185593c7}" ma:sspId="22527149-431e-4844-bdbf-45755dee181b" ma:termSetId="4dc6ce17-1441-4d6f-af7a-c7350b4eb356" ma:anchorId="00000000-0000-0000-0000-000000000000" ma:open="false" ma:isKeyword="false">
      <xsd:complexType>
        <xsd:sequence>
          <xsd:element ref="pc:Terms" minOccurs="0" maxOccurs="1"/>
        </xsd:sequence>
      </xsd:complexType>
    </xsd:element>
    <xsd:element name="eDocs_YearTaxHTField0" ma:index="17" nillable="true" ma:taxonomy="true" ma:internalName="eDocs_YearTaxHTField0" ma:taxonomyFieldName="eDocs_Year" ma:displayName="Year" ma:indexed="true" ma:fieldId="{7b1b8a72-8553-41e1-8dd7-5ce464e281f2}" ma:sspId="22527149-431e-4844-bdbf-45755dee181b" ma:termSetId="a141ecdb-69bf-443d-877c-333310d4d291" ma:anchorId="00000000-0000-0000-0000-000000000000" ma:open="false" ma:isKeyword="false">
      <xsd:complexType>
        <xsd:sequence>
          <xsd:element ref="pc:Terms" minOccurs="0" maxOccurs="1"/>
        </xsd:sequence>
      </xsd:complexType>
    </xsd:element>
    <xsd:element name="eDocs_FileTopicsTaxHTField0" ma:index="21" nillable="true" ma:taxonomy="true" ma:internalName="eDocs_FileTopicsTaxHTField0" ma:taxonomyFieldName="eDocs_FileTopics" ma:displayName="File Topics" ma:default="" ma:fieldId="{602c691f-3efa-402d-ab5c-baa8c240a9e7}" ma:taxonomyMulti="true" ma:sspId="22527149-431e-4844-bdbf-45755dee181b" ma:termSetId="d7beb67e-cc35-47eb-a3d7-22fc0c2bde99" ma:anchorId="00000000-0000-0000-0000-000000000000" ma:open="false" ma:isKeyword="false">
      <xsd:complexType>
        <xsd:sequence>
          <xsd:element ref="pc:Terms" minOccurs="0" maxOccurs="1"/>
        </xsd:sequence>
      </xsd:complexType>
    </xsd:element>
    <xsd:element name="eDocs_SecurityClassificationTaxHTField0" ma:index="23" nillable="true" ma:taxonomy="true" ma:internalName="eDocs_SecurityClassificationTaxHTField0" ma:taxonomyFieldName="eDocs_SecurityClassification" ma:displayName="Security Classification" ma:default="1;#Unclassified|38981149-6ab4-492e-b035-5180b1eb9314" ma:fieldId="{6bbd3faf-a5ab-4e5e-b8a6-a5e099cef439}" ma:sspId="22527149-431e-4844-bdbf-45755dee181b" ma:termSetId="6cdf0fdf-130e-4222-9bb4-058e957460d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fb971a0-e528-453d-aeb1-89b81b68d51c"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7977ea5-4143-4eef-827b-5c9870c012d1}" ma:internalName="TaxCatchAll" ma:showField="CatchAllData" ma:web="ffb971a0-e528-453d-aeb1-89b81b68d51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5.xml><?xml version="1.0" encoding="utf-8"?>
<?mso-contentType ?>
<p:Policy xmlns:p="office.server.policy" id="" local="true">
  <p:Name>eDocument</p:Name>
  <p:Description/>
  <p:Statement/>
  <p:PolicyItems>
    <p:PolicyItem featureId="Microsoft.Office.RecordsManagement.PolicyFeatures.Expiration" staticId="0x0101000BC94875665D404BB1351B53C41FD2C0|151133126" UniqueId="57253c5c-01e8-46b1-bbb9-efad7d28fc5b">
      <p:Name>Retention</p:Name>
      <p:Description>Automatic scheduling of content for processing, and performing a retention action on content that has reached its due date.</p:Description>
      <p:CustomData>
        <Schedules nextStageId="3" default="false">
          <Schedule type="Default">
            <stages>
              <data stageId="1">
                <formula id="Microsoft.Office.RecordsManagement.PolicyFeatures.Expiration.Formula.BuiltIn">
                  <number>3</number>
                  <property>Modified</property>
                  <period>months</period>
                </formula>
                <action type="action" id="Microsoft.Office.RecordsManagement.PolicyFeatures.Expiration.Action.DeletePreviousVersions"/>
              </data>
            </stages>
          </Schedule>
          <Schedule type="Record">
            <stages>
              <data stageId="2">
                <formula id="Microsoft.Office.RecordsManagement.PolicyFeatures.Expiration.Formula.BuiltIn">
                  <number>3</number>
                  <property>Modified</property>
                  <propertyId>8c06beca-0777-48f7-91c7-6da68bc07b69</propertyId>
                  <period>months</period>
                </formula>
                <action type="action" id="Microsoft.Office.RecordsManagement.PolicyFeatures.Expiration.Action.DeletePreviousVersions"/>
              </data>
            </stages>
          </Schedule>
        </Schedules>
      </p:CustomData>
    </p:PolicyItem>
  </p:PolicyItems>
</p:Policy>
</file>

<file path=customXml/itemProps1.xml><?xml version="1.0" encoding="utf-8"?>
<ds:datastoreItem xmlns:ds="http://schemas.openxmlformats.org/officeDocument/2006/customXml" ds:itemID="{2E510E4E-727A-411A-A895-311CF316BFD5}">
  <ds:schemaRefs>
    <ds:schemaRef ds:uri="http://schemas.microsoft.com/sharepoint/v3"/>
    <ds:schemaRef ds:uri="0ee047bf-3b31-4e77-845a-368c3456105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75c7bd7-1034-4d68-b862-b7734db6e1db"/>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E271A7A7-70C8-46C7-989F-57090453FCC4}">
  <ds:schemaRefs>
    <ds:schemaRef ds:uri="http://schemas.microsoft.com/sharepoint/v3/contenttype/forms"/>
  </ds:schemaRefs>
</ds:datastoreItem>
</file>

<file path=customXml/itemProps3.xml><?xml version="1.0" encoding="utf-8"?>
<ds:datastoreItem xmlns:ds="http://schemas.openxmlformats.org/officeDocument/2006/customXml" ds:itemID="{9513296F-3787-4B19-B95B-1876BBD118E5}"/>
</file>

<file path=customXml/itemProps4.xml><?xml version="1.0" encoding="utf-8"?>
<ds:datastoreItem xmlns:ds="http://schemas.openxmlformats.org/officeDocument/2006/customXml" ds:itemID="{7053DDCE-6615-4522-B5BE-64C914524155}">
  <ds:schemaRefs>
    <ds:schemaRef ds:uri="http://schemas.microsoft.com/sharepoint/events"/>
  </ds:schemaRefs>
</ds:datastoreItem>
</file>

<file path=customXml/itemProps5.xml><?xml version="1.0" encoding="utf-8"?>
<ds:datastoreItem xmlns:ds="http://schemas.openxmlformats.org/officeDocument/2006/customXml" ds:itemID="{262B1CEC-7B62-4742-A0B5-026D72C7DA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2021_Leasing_Output</vt:lpstr>
      <vt:lpstr>2020_Leasing_Output</vt:lpstr>
      <vt:lpstr>2019_Leasing_Output</vt:lpstr>
      <vt:lpstr>2018_Leasing_Output</vt:lpstr>
      <vt:lpstr>2017_Leasing_Output</vt:lpstr>
      <vt:lpstr>'2017_Leasing_Output'!Print_Area</vt:lpstr>
      <vt:lpstr>'2018_Leasing_Output'!Print_Area</vt:lpstr>
      <vt:lpstr>'2019_Leasing_Output'!Print_Area</vt:lpstr>
      <vt:lpstr>'2020_Leasing_Output'!Print_Area</vt:lpstr>
      <vt:lpstr>'2021_Leasing_Output'!Print_Area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2022-03-07T09:34:41Z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0x0101000BC94875665D404BB1351B53C41FD2C000D6A083855EB2FA4381F2CDA95D490AB8</vt:lpwstr>
  </property>
  <property fmtid="{D5CDD505-2E9C-101B-9397-08002B2CF9AE}" pid="3" name="eDocs_FileTopics">
    <vt:lpwstr>3;#Briefing|7cf6e796-a25f-4f00-93b9-48776defa3ab</vt:lpwstr>
  </property>
  <property fmtid="{D5CDD505-2E9C-101B-9397-08002B2CF9AE}" pid="4" name="eDocs_Year">
    <vt:lpwstr>20;#2021|19526100-760f-4149-9eee-323bfa095100</vt:lpwstr>
  </property>
  <property fmtid="{D5CDD505-2E9C-101B-9397-08002B2CF9AE}" pid="5" name="eDocs_SeriesSubSeries">
    <vt:lpwstr>29;#320|94d87a9c-8282-4f96-9754-b799b96b07bd</vt:lpwstr>
  </property>
  <property fmtid="{D5CDD505-2E9C-101B-9397-08002B2CF9AE}" pid="6" name="_dlc_policyId">
    <vt:lpwstr>0x0101000BC94875665D404BB1351B53C41FD2C0|151133126</vt:lpwstr>
  </property>
  <property fmtid="{D5CDD505-2E9C-101B-9397-08002B2CF9AE}" pid="7" name="ItemRetentionFormula">
    <vt:lpwstr/>
  </property>
  <property fmtid="{D5CDD505-2E9C-101B-9397-08002B2CF9AE}" pid="8" name="eDocs_DocumentTopics">
    <vt:lpwstr/>
  </property>
  <property fmtid="{D5CDD505-2E9C-101B-9397-08002B2CF9AE}" pid="9" name="_docset_NoMedatataSyncRequired">
    <vt:lpwstr>False</vt:lpwstr>
  </property>
  <property fmtid="{D5CDD505-2E9C-101B-9397-08002B2CF9AE}" pid="10" name="eDocs_SecurityClassification">
    <vt:lpwstr>1;#Unclassified|38981149-6ab4-492e-b035-5180b1eb9314</vt:lpwstr>
  </property>
  <property fmtid="{D5CDD505-2E9C-101B-9397-08002B2CF9AE}" pid="11" name="_dlc_LastRun">
    <vt:lpwstr>05/18/2019 23:01:26</vt:lpwstr>
  </property>
  <property fmtid="{D5CDD505-2E9C-101B-9397-08002B2CF9AE}" pid="12" name="_dlc_ItemStageId">
    <vt:lpwstr>1</vt:lpwstr>
  </property>
  <property fmtid="{D5CDD505-2E9C-101B-9397-08002B2CF9AE}" pid="13" name="IsMyDocuments">
    <vt:bool>true</vt:bool>
  </property>
  <property fmtid="{D5CDD505-2E9C-101B-9397-08002B2CF9AE}" pid="14" name="eDocs_SecurityClassificationTaxHTField0">
    <vt:lpwstr/>
  </property>
</Properties>
</file>