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0736" windowHeight="11760"/>
  </bookViews>
  <sheets>
    <sheet name="Conns-type-area-05-13" sheetId="1" r:id="rId1"/>
  </sheets>
  <calcPr calcId="145621"/>
</workbook>
</file>

<file path=xl/calcChain.xml><?xml version="1.0" encoding="utf-8"?>
<calcChain xmlns="http://schemas.openxmlformats.org/spreadsheetml/2006/main">
  <c r="E4" i="1" l="1"/>
  <c r="I4" i="1"/>
  <c r="M4" i="1"/>
  <c r="Q4" i="1"/>
  <c r="U4" i="1"/>
  <c r="Y4" i="1"/>
  <c r="AC4" i="1"/>
  <c r="AG4" i="1"/>
  <c r="AK4" i="1"/>
  <c r="E5" i="1"/>
  <c r="I5" i="1"/>
  <c r="M5" i="1"/>
  <c r="Q5" i="1"/>
  <c r="U5" i="1"/>
  <c r="Y5" i="1"/>
  <c r="AC5" i="1"/>
  <c r="AG5" i="1"/>
  <c r="AK5" i="1"/>
  <c r="E6" i="1"/>
  <c r="I6" i="1"/>
  <c r="M6" i="1"/>
  <c r="Q6" i="1"/>
  <c r="U6" i="1"/>
  <c r="Y6" i="1"/>
  <c r="AC6" i="1"/>
  <c r="AG6" i="1"/>
  <c r="AK6" i="1"/>
  <c r="E7" i="1"/>
  <c r="I7" i="1"/>
  <c r="M7" i="1"/>
  <c r="Q7" i="1"/>
  <c r="U7" i="1"/>
  <c r="Y7" i="1"/>
  <c r="AC7" i="1"/>
  <c r="AG7" i="1"/>
  <c r="AK7" i="1"/>
  <c r="E8" i="1"/>
  <c r="I8" i="1"/>
  <c r="M8" i="1"/>
  <c r="Q8" i="1"/>
  <c r="U8" i="1"/>
  <c r="Y8" i="1"/>
  <c r="AG8" i="1"/>
  <c r="AK8" i="1"/>
  <c r="E9" i="1"/>
  <c r="I9" i="1"/>
  <c r="M9" i="1"/>
  <c r="Q9" i="1"/>
  <c r="U9" i="1"/>
  <c r="Y9" i="1"/>
  <c r="AC9" i="1"/>
  <c r="AG9" i="1"/>
  <c r="AK9" i="1"/>
  <c r="E10" i="1"/>
  <c r="I10" i="1"/>
  <c r="M10" i="1"/>
  <c r="Q10" i="1"/>
  <c r="U10" i="1"/>
  <c r="Y10" i="1"/>
  <c r="AC10" i="1"/>
  <c r="AG10" i="1"/>
  <c r="AK10" i="1"/>
  <c r="E11" i="1"/>
  <c r="I11" i="1"/>
  <c r="M11" i="1"/>
  <c r="Q11" i="1"/>
  <c r="U11" i="1"/>
  <c r="Y11" i="1"/>
  <c r="AC11" i="1"/>
  <c r="AG11" i="1"/>
  <c r="AK11" i="1"/>
  <c r="E12" i="1"/>
  <c r="I12" i="1"/>
  <c r="M12" i="1"/>
  <c r="Q12" i="1"/>
  <c r="U12" i="1"/>
  <c r="Y12" i="1"/>
  <c r="AC12" i="1"/>
  <c r="AG12" i="1"/>
  <c r="AK12" i="1"/>
  <c r="E13" i="1"/>
  <c r="I13" i="1"/>
  <c r="M13" i="1"/>
  <c r="Q13" i="1"/>
  <c r="U13" i="1"/>
  <c r="Y13" i="1"/>
  <c r="AC13" i="1"/>
  <c r="AG13" i="1"/>
  <c r="AK13" i="1"/>
  <c r="E14" i="1"/>
  <c r="I14" i="1"/>
  <c r="M14" i="1"/>
  <c r="Q14" i="1"/>
  <c r="U14" i="1"/>
  <c r="Y14" i="1"/>
  <c r="AC14" i="1"/>
  <c r="AG14" i="1"/>
  <c r="AK14" i="1"/>
  <c r="E15" i="1"/>
  <c r="I15" i="1"/>
  <c r="M15" i="1"/>
  <c r="Q15" i="1"/>
  <c r="U15" i="1"/>
  <c r="Y15" i="1"/>
  <c r="AC15" i="1"/>
  <c r="AG15" i="1"/>
  <c r="AK15" i="1"/>
  <c r="E16" i="1"/>
  <c r="I16" i="1"/>
  <c r="M16" i="1"/>
  <c r="Q16" i="1"/>
  <c r="U16" i="1"/>
  <c r="Y16" i="1"/>
  <c r="AC16" i="1"/>
  <c r="AG16" i="1"/>
  <c r="AK16" i="1"/>
  <c r="E17" i="1"/>
  <c r="I17" i="1"/>
  <c r="M17" i="1"/>
  <c r="Q17" i="1"/>
  <c r="U17" i="1"/>
  <c r="Y17" i="1"/>
  <c r="AC17" i="1"/>
  <c r="AG17" i="1"/>
  <c r="AK17" i="1"/>
  <c r="E18" i="1"/>
  <c r="I18" i="1"/>
  <c r="M18" i="1"/>
  <c r="Q18" i="1"/>
  <c r="U18" i="1"/>
  <c r="Y18" i="1"/>
  <c r="AC18" i="1"/>
  <c r="AG18" i="1"/>
  <c r="AK18" i="1"/>
  <c r="E19" i="1"/>
  <c r="I19" i="1"/>
  <c r="M19" i="1"/>
  <c r="Q19" i="1"/>
  <c r="U19" i="1"/>
  <c r="Y19" i="1"/>
  <c r="AC19" i="1"/>
  <c r="AG19" i="1"/>
  <c r="AK19" i="1"/>
  <c r="E20" i="1"/>
  <c r="I20" i="1"/>
  <c r="M20" i="1"/>
  <c r="Q20" i="1"/>
  <c r="U20" i="1"/>
  <c r="Y20" i="1"/>
  <c r="AC20" i="1"/>
  <c r="AG20" i="1"/>
  <c r="AK20" i="1"/>
  <c r="E21" i="1"/>
  <c r="I21" i="1"/>
  <c r="M21" i="1"/>
  <c r="Q21" i="1"/>
  <c r="U21" i="1"/>
  <c r="Y21" i="1"/>
  <c r="AC21" i="1"/>
  <c r="AG21" i="1"/>
  <c r="AK21" i="1"/>
  <c r="E22" i="1"/>
  <c r="I22" i="1"/>
  <c r="M22" i="1"/>
  <c r="Q22" i="1"/>
  <c r="U22" i="1"/>
  <c r="Y22" i="1"/>
  <c r="AC22" i="1"/>
  <c r="AG22" i="1"/>
  <c r="AK22" i="1"/>
  <c r="E23" i="1"/>
  <c r="I23" i="1"/>
  <c r="M23" i="1"/>
  <c r="Q23" i="1"/>
  <c r="U23" i="1"/>
  <c r="Y23" i="1"/>
  <c r="AC23" i="1"/>
  <c r="AG23" i="1"/>
  <c r="AK23" i="1"/>
  <c r="E24" i="1"/>
  <c r="I24" i="1"/>
  <c r="M24" i="1"/>
  <c r="Q24" i="1"/>
  <c r="U24" i="1"/>
  <c r="Y24" i="1"/>
  <c r="AC24" i="1"/>
  <c r="AG24" i="1"/>
  <c r="AK24" i="1"/>
  <c r="E25" i="1"/>
  <c r="I25" i="1"/>
  <c r="M25" i="1"/>
  <c r="Q25" i="1"/>
  <c r="U25" i="1"/>
  <c r="Y25" i="1"/>
  <c r="AC25" i="1"/>
  <c r="AG25" i="1"/>
  <c r="AK25" i="1"/>
  <c r="E26" i="1"/>
  <c r="I26" i="1"/>
  <c r="M26" i="1"/>
  <c r="Q26" i="1"/>
  <c r="U26" i="1"/>
  <c r="Y26" i="1"/>
  <c r="AG26" i="1"/>
  <c r="AK26" i="1"/>
  <c r="E27" i="1"/>
  <c r="I27" i="1"/>
  <c r="M27" i="1"/>
  <c r="Q27" i="1"/>
  <c r="U27" i="1"/>
  <c r="Y27" i="1"/>
  <c r="AC27" i="1"/>
  <c r="AC39" i="1" s="1"/>
  <c r="AG27" i="1"/>
  <c r="AK27" i="1"/>
  <c r="E28" i="1"/>
  <c r="I28" i="1"/>
  <c r="M28" i="1"/>
  <c r="Q28" i="1"/>
  <c r="U28" i="1"/>
  <c r="Y28" i="1"/>
  <c r="AC28" i="1"/>
  <c r="AG28" i="1"/>
  <c r="AG39" i="1" s="1"/>
  <c r="AK28" i="1"/>
  <c r="E29" i="1"/>
  <c r="I29" i="1"/>
  <c r="M29" i="1"/>
  <c r="Q29" i="1"/>
  <c r="U29" i="1"/>
  <c r="Y29" i="1"/>
  <c r="AC29" i="1"/>
  <c r="AG29" i="1"/>
  <c r="AK29" i="1"/>
  <c r="AK39" i="1" s="1"/>
  <c r="E30" i="1"/>
  <c r="I30" i="1"/>
  <c r="M30" i="1"/>
  <c r="Q30" i="1"/>
  <c r="U30" i="1"/>
  <c r="Y30" i="1"/>
  <c r="AC30" i="1"/>
  <c r="AG30" i="1"/>
  <c r="AK30" i="1"/>
  <c r="E31" i="1"/>
  <c r="I31" i="1"/>
  <c r="M31" i="1"/>
  <c r="Q31" i="1"/>
  <c r="U31" i="1"/>
  <c r="Y31" i="1"/>
  <c r="AC31" i="1"/>
  <c r="AG31" i="1"/>
  <c r="AK31" i="1"/>
  <c r="E32" i="1"/>
  <c r="I32" i="1"/>
  <c r="M32" i="1"/>
  <c r="Q32" i="1"/>
  <c r="U32" i="1"/>
  <c r="Y32" i="1"/>
  <c r="AC32" i="1"/>
  <c r="AG32" i="1"/>
  <c r="AK32" i="1"/>
  <c r="E34" i="1"/>
  <c r="I34" i="1"/>
  <c r="M34" i="1"/>
  <c r="Q34" i="1"/>
  <c r="U34" i="1"/>
  <c r="Y34" i="1"/>
  <c r="AC34" i="1"/>
  <c r="AG34" i="1"/>
  <c r="AK34" i="1"/>
  <c r="E35" i="1"/>
  <c r="I35" i="1"/>
  <c r="M35" i="1"/>
  <c r="Q35" i="1"/>
  <c r="U35" i="1"/>
  <c r="Y35" i="1"/>
  <c r="AC35" i="1"/>
  <c r="AG35" i="1"/>
  <c r="AK35" i="1"/>
  <c r="E36" i="1"/>
  <c r="I36" i="1"/>
  <c r="M36" i="1"/>
  <c r="Q36" i="1"/>
  <c r="U36" i="1"/>
  <c r="Y36" i="1"/>
  <c r="AC36" i="1"/>
  <c r="AG36" i="1"/>
  <c r="AK36" i="1"/>
  <c r="E37" i="1"/>
  <c r="I37" i="1"/>
  <c r="M37" i="1"/>
  <c r="Q37" i="1"/>
  <c r="U37" i="1"/>
  <c r="Y37" i="1"/>
  <c r="AC37" i="1"/>
  <c r="AG37" i="1"/>
  <c r="AK37" i="1"/>
  <c r="E38" i="1"/>
  <c r="I38" i="1"/>
  <c r="M38" i="1"/>
  <c r="Q38" i="1"/>
  <c r="U38" i="1"/>
  <c r="Y38" i="1"/>
  <c r="AC38" i="1"/>
  <c r="AG38" i="1"/>
  <c r="AK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AA39" i="1"/>
  <c r="AB39" i="1"/>
  <c r="AD39" i="1"/>
  <c r="AE39" i="1"/>
  <c r="AF39" i="1"/>
  <c r="AH39" i="1"/>
  <c r="AI39" i="1"/>
  <c r="AJ39" i="1"/>
</calcChain>
</file>

<file path=xl/sharedStrings.xml><?xml version="1.0" encoding="utf-8"?>
<sst xmlns="http://schemas.openxmlformats.org/spreadsheetml/2006/main" count="84" uniqueCount="47">
  <si>
    <t>"Apartments" is where all customer metering for the block is centrally located.</t>
  </si>
  <si>
    <t>"Scheme House" is where connection is provided to two or more houses.</t>
  </si>
  <si>
    <t>"Individual House" is where connection is provided to separate detached house.</t>
  </si>
  <si>
    <t xml:space="preserve">These data are based on the number of new dwellings connected by the ESB to the electricity supply but exclude conversions and may not accord precisely with local authority boundaries. </t>
  </si>
  <si>
    <t>TOTALS</t>
  </si>
  <si>
    <t>Waterford</t>
  </si>
  <si>
    <t>Limerick</t>
  </si>
  <si>
    <t xml:space="preserve">Galway  </t>
  </si>
  <si>
    <t>Dublin</t>
  </si>
  <si>
    <t>Cork</t>
  </si>
  <si>
    <t>City Councils</t>
  </si>
  <si>
    <t>Wicklow</t>
  </si>
  <si>
    <t>Wexford</t>
  </si>
  <si>
    <t>Westmeath</t>
  </si>
  <si>
    <t>South Tipperary</t>
  </si>
  <si>
    <t>South Dublin</t>
  </si>
  <si>
    <t>#162</t>
  </si>
  <si>
    <t>Sligo</t>
  </si>
  <si>
    <t>Roscommon</t>
  </si>
  <si>
    <t>Offaly</t>
  </si>
  <si>
    <t>North Tipperary</t>
  </si>
  <si>
    <t>Monaghan</t>
  </si>
  <si>
    <t>Meath</t>
  </si>
  <si>
    <t>Mayo</t>
  </si>
  <si>
    <t>Louth</t>
  </si>
  <si>
    <t>Longford</t>
  </si>
  <si>
    <t>Leitrim</t>
  </si>
  <si>
    <t>Laois</t>
  </si>
  <si>
    <t>Kilkenny</t>
  </si>
  <si>
    <t>Kildare</t>
  </si>
  <si>
    <t>Kerry</t>
  </si>
  <si>
    <t>Galway</t>
  </si>
  <si>
    <t>Fingal</t>
  </si>
  <si>
    <t>D/L Rathdown</t>
  </si>
  <si>
    <t>#451</t>
  </si>
  <si>
    <t>Donegal</t>
  </si>
  <si>
    <t>Clare</t>
  </si>
  <si>
    <t>Cavan</t>
  </si>
  <si>
    <t xml:space="preserve">Carlow </t>
  </si>
  <si>
    <t>Total</t>
  </si>
  <si>
    <t>Apartments</t>
  </si>
  <si>
    <t>Scheme House</t>
  </si>
  <si>
    <t>Individual House</t>
  </si>
  <si>
    <t xml:space="preserve">Local Authority </t>
  </si>
  <si>
    <t>The most current data is published on these sheets. Previously published data may be subject to revision. Any change from the originally published data will be highlighted by a comment on the cell in question. These comments will be maintained for at least a year after the date of the value change.</t>
  </si>
  <si>
    <t xml:space="preserve">Notes: </t>
  </si>
  <si>
    <t xml:space="preserve">ESB CONNECTIONS BY TYPE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</si>
</sst>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0"/>
      <name val="Geneva"/>
    </font>
    <font>
      <sz val="10"/>
      <name val="Geneva"/>
    </font>
    <font>
      <sz val="12"/>
      <name val="Calibri"/>
      <family val="2"/>
      <scheme val="minor"/>
    </font>
    <font>
      <b/>
      <sz val="10"/>
      <name val="Geneva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MS Sans Serif"/>
      <family val="2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7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4" fillId="2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 applyBorder="1"/>
    <xf numFmtId="0" fontId="2" fillId="0" borderId="2" xfId="0" applyFont="1" applyBorder="1"/>
    <xf numFmtId="3" fontId="4" fillId="0" borderId="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0" fontId="5" fillId="0" borderId="6" xfId="0" applyFont="1" applyBorder="1"/>
    <xf numFmtId="0" fontId="4" fillId="0" borderId="10" xfId="0" applyFont="1" applyFill="1" applyBorder="1" applyAlignment="1">
      <alignment horizontal="center"/>
    </xf>
    <xf numFmtId="0" fontId="6" fillId="2" borderId="0" xfId="0" applyFont="1" applyFill="1" applyAlignment="1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19" xfId="0" applyNumberFormat="1" applyFont="1" applyBorder="1"/>
    <xf numFmtId="3" fontId="2" fillId="0" borderId="17" xfId="0" applyNumberFormat="1" applyFont="1" applyBorder="1"/>
    <xf numFmtId="164" fontId="2" fillId="0" borderId="0" xfId="0" applyNumberFormat="1" applyFont="1" applyBorder="1"/>
    <xf numFmtId="164" fontId="4" fillId="0" borderId="0" xfId="0" applyNumberFormat="1" applyFont="1" applyBorder="1"/>
    <xf numFmtId="0" fontId="2" fillId="2" borderId="0" xfId="0" applyFont="1" applyFill="1" applyBorder="1"/>
    <xf numFmtId="0" fontId="0" fillId="2" borderId="0" xfId="0" applyFill="1" applyBorder="1"/>
    <xf numFmtId="3" fontId="4" fillId="2" borderId="0" xfId="0" applyNumberFormat="1" applyFont="1" applyFill="1"/>
    <xf numFmtId="3" fontId="2" fillId="2" borderId="0" xfId="0" applyNumberFormat="1" applyFont="1" applyFill="1" applyBorder="1"/>
    <xf numFmtId="3" fontId="4" fillId="0" borderId="8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ont="1" applyFill="1"/>
    <xf numFmtId="0" fontId="4" fillId="0" borderId="9" xfId="0" applyFont="1" applyBorder="1" applyAlignment="1">
      <alignment horizontal="left" wrapText="1"/>
    </xf>
    <xf numFmtId="3" fontId="4" fillId="0" borderId="20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6"/>
  <sheetViews>
    <sheetView tabSelected="1" topLeftCell="A22" zoomScaleNormal="100" workbookViewId="0">
      <selection activeCell="D41" sqref="D41"/>
    </sheetView>
  </sheetViews>
  <sheetFormatPr defaultColWidth="9.109375" defaultRowHeight="15.6"/>
  <cols>
    <col min="1" max="1" width="17.5546875" style="2" customWidth="1"/>
    <col min="2" max="2" width="16.109375" style="2" customWidth="1"/>
    <col min="3" max="3" width="13.33203125" style="2" customWidth="1"/>
    <col min="4" max="4" width="14.33203125" style="2" customWidth="1"/>
    <col min="5" max="7" width="13.44140625" style="2" customWidth="1"/>
    <col min="8" max="37" width="13.44140625" style="44" customWidth="1"/>
    <col min="38" max="59" width="9.109375" style="45"/>
    <col min="60" max="68" width="9.109375" style="44"/>
    <col min="69" max="16384" width="9.109375" style="45"/>
  </cols>
  <sheetData>
    <row r="1" spans="1:68" s="1" customFormat="1" ht="18.600000000000001" thickBot="1">
      <c r="A1" s="8"/>
      <c r="B1" s="65" t="s">
        <v>46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 t="s">
        <v>46</v>
      </c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 t="s">
        <v>46</v>
      </c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BH1" s="2"/>
      <c r="BI1" s="2"/>
      <c r="BJ1" s="2"/>
      <c r="BK1" s="2"/>
      <c r="BL1" s="2"/>
      <c r="BM1" s="2"/>
      <c r="BN1" s="2"/>
      <c r="BO1" s="2"/>
      <c r="BP1" s="2"/>
    </row>
    <row r="2" spans="1:68" s="1" customFormat="1" ht="16.2" thickBot="1">
      <c r="A2" s="34"/>
      <c r="B2" s="64">
        <v>2005</v>
      </c>
      <c r="C2" s="62"/>
      <c r="D2" s="62"/>
      <c r="E2" s="63"/>
      <c r="F2" s="64">
        <v>2006</v>
      </c>
      <c r="G2" s="62"/>
      <c r="H2" s="62"/>
      <c r="I2" s="62"/>
      <c r="J2" s="64">
        <v>2007</v>
      </c>
      <c r="K2" s="62"/>
      <c r="L2" s="62"/>
      <c r="M2" s="62"/>
      <c r="N2" s="64">
        <v>2008</v>
      </c>
      <c r="O2" s="62"/>
      <c r="P2" s="62"/>
      <c r="Q2" s="63"/>
      <c r="R2" s="62">
        <v>2009</v>
      </c>
      <c r="S2" s="62"/>
      <c r="T2" s="62"/>
      <c r="U2" s="63"/>
      <c r="V2" s="62">
        <v>2010</v>
      </c>
      <c r="W2" s="62"/>
      <c r="X2" s="62"/>
      <c r="Y2" s="63"/>
      <c r="Z2" s="64">
        <v>2011</v>
      </c>
      <c r="AA2" s="62"/>
      <c r="AB2" s="62"/>
      <c r="AC2" s="62"/>
      <c r="AD2" s="64">
        <v>2012</v>
      </c>
      <c r="AE2" s="62"/>
      <c r="AF2" s="62"/>
      <c r="AG2" s="63"/>
      <c r="AH2" s="62">
        <v>2013</v>
      </c>
      <c r="AI2" s="62"/>
      <c r="AJ2" s="62"/>
      <c r="AK2" s="63"/>
      <c r="BH2" s="2"/>
      <c r="BI2" s="2"/>
      <c r="BJ2" s="2"/>
      <c r="BK2" s="2"/>
      <c r="BL2" s="2"/>
      <c r="BM2" s="2"/>
      <c r="BN2" s="2"/>
      <c r="BO2" s="2"/>
      <c r="BP2" s="2"/>
    </row>
    <row r="3" spans="1:68" s="52" customFormat="1" ht="31.2">
      <c r="A3" s="56" t="s">
        <v>43</v>
      </c>
      <c r="B3" s="48" t="s">
        <v>42</v>
      </c>
      <c r="C3" s="49" t="s">
        <v>41</v>
      </c>
      <c r="D3" s="49" t="s">
        <v>40</v>
      </c>
      <c r="E3" s="50" t="s">
        <v>39</v>
      </c>
      <c r="F3" s="48" t="s">
        <v>42</v>
      </c>
      <c r="G3" s="49" t="s">
        <v>41</v>
      </c>
      <c r="H3" s="49" t="s">
        <v>40</v>
      </c>
      <c r="I3" s="51" t="s">
        <v>39</v>
      </c>
      <c r="J3" s="48" t="s">
        <v>42</v>
      </c>
      <c r="K3" s="49" t="s">
        <v>41</v>
      </c>
      <c r="L3" s="49" t="s">
        <v>40</v>
      </c>
      <c r="M3" s="51" t="s">
        <v>39</v>
      </c>
      <c r="N3" s="48" t="s">
        <v>42</v>
      </c>
      <c r="O3" s="49" t="s">
        <v>41</v>
      </c>
      <c r="P3" s="49" t="s">
        <v>40</v>
      </c>
      <c r="Q3" s="50" t="s">
        <v>39</v>
      </c>
      <c r="R3" s="49" t="s">
        <v>42</v>
      </c>
      <c r="S3" s="49" t="s">
        <v>41</v>
      </c>
      <c r="T3" s="49" t="s">
        <v>40</v>
      </c>
      <c r="U3" s="50" t="s">
        <v>39</v>
      </c>
      <c r="V3" s="49" t="s">
        <v>42</v>
      </c>
      <c r="W3" s="49" t="s">
        <v>41</v>
      </c>
      <c r="X3" s="49" t="s">
        <v>40</v>
      </c>
      <c r="Y3" s="50" t="s">
        <v>39</v>
      </c>
      <c r="Z3" s="48" t="s">
        <v>42</v>
      </c>
      <c r="AA3" s="49" t="s">
        <v>41</v>
      </c>
      <c r="AB3" s="49" t="s">
        <v>40</v>
      </c>
      <c r="AC3" s="51" t="s">
        <v>39</v>
      </c>
      <c r="AD3" s="48" t="s">
        <v>42</v>
      </c>
      <c r="AE3" s="49" t="s">
        <v>41</v>
      </c>
      <c r="AF3" s="49" t="s">
        <v>40</v>
      </c>
      <c r="AG3" s="50" t="s">
        <v>39</v>
      </c>
      <c r="AH3" s="49" t="s">
        <v>42</v>
      </c>
      <c r="AI3" s="49" t="s">
        <v>41</v>
      </c>
      <c r="AJ3" s="49" t="s">
        <v>40</v>
      </c>
      <c r="AK3" s="50" t="s">
        <v>39</v>
      </c>
      <c r="BH3" s="53"/>
      <c r="BI3" s="53"/>
      <c r="BJ3" s="53"/>
      <c r="BK3" s="53"/>
      <c r="BL3" s="53"/>
      <c r="BM3" s="53"/>
      <c r="BN3" s="53"/>
      <c r="BO3" s="53"/>
      <c r="BP3" s="53"/>
    </row>
    <row r="4" spans="1:68" s="1" customFormat="1">
      <c r="A4" s="33" t="s">
        <v>38</v>
      </c>
      <c r="B4" s="15">
        <v>303</v>
      </c>
      <c r="C4" s="14">
        <v>717</v>
      </c>
      <c r="D4" s="14">
        <v>180</v>
      </c>
      <c r="E4" s="38">
        <f t="shared" ref="E4:E32" si="0">SUM(B4:D4)</f>
        <v>1200</v>
      </c>
      <c r="F4" s="32">
        <v>263</v>
      </c>
      <c r="G4" s="29">
        <v>966</v>
      </c>
      <c r="H4" s="29">
        <v>92</v>
      </c>
      <c r="I4" s="40">
        <f t="shared" ref="I4:I32" si="1">SUM(F4:H4)</f>
        <v>1321</v>
      </c>
      <c r="J4" s="32">
        <v>275</v>
      </c>
      <c r="K4" s="29">
        <v>819</v>
      </c>
      <c r="L4" s="29">
        <v>49</v>
      </c>
      <c r="M4" s="40">
        <f t="shared" ref="M4:M32" si="2">SUM(J4:L4)</f>
        <v>1143</v>
      </c>
      <c r="N4" s="31">
        <v>261</v>
      </c>
      <c r="O4" s="30">
        <v>259</v>
      </c>
      <c r="P4" s="30">
        <v>115</v>
      </c>
      <c r="Q4" s="38">
        <f t="shared" ref="Q4:Q32" si="3">SUM(N4:P4)</f>
        <v>635</v>
      </c>
      <c r="R4" s="30">
        <v>202</v>
      </c>
      <c r="S4" s="30">
        <v>163</v>
      </c>
      <c r="T4" s="30">
        <v>58</v>
      </c>
      <c r="U4" s="38">
        <f t="shared" ref="U4:U32" si="4">SUM(R4:T4)</f>
        <v>423</v>
      </c>
      <c r="V4" s="30">
        <v>126</v>
      </c>
      <c r="W4" s="30">
        <v>100</v>
      </c>
      <c r="X4" s="30">
        <v>4</v>
      </c>
      <c r="Y4" s="38">
        <f t="shared" ref="Y4:Y32" si="5">SUM(V4:X4)</f>
        <v>230</v>
      </c>
      <c r="Z4" s="31">
        <v>110</v>
      </c>
      <c r="AA4" s="30">
        <v>70</v>
      </c>
      <c r="AB4" s="30">
        <v>9</v>
      </c>
      <c r="AC4" s="40">
        <f>SUM(Z4:AB4)</f>
        <v>189</v>
      </c>
      <c r="AD4" s="28">
        <v>72</v>
      </c>
      <c r="AE4" s="27">
        <v>38</v>
      </c>
      <c r="AF4" s="27">
        <v>6</v>
      </c>
      <c r="AG4" s="38">
        <f t="shared" ref="AG4:AG32" si="6">SUM(AD4:AF4)</f>
        <v>116</v>
      </c>
      <c r="AH4" s="27">
        <v>77</v>
      </c>
      <c r="AI4" s="27">
        <v>78</v>
      </c>
      <c r="AJ4" s="27">
        <v>14</v>
      </c>
      <c r="AK4" s="38">
        <f t="shared" ref="AK4:AK32" si="7">SUM(AH4:AJ4)</f>
        <v>169</v>
      </c>
      <c r="BH4" s="2"/>
      <c r="BI4" s="2"/>
      <c r="BJ4" s="2"/>
      <c r="BK4" s="2"/>
      <c r="BL4" s="2"/>
      <c r="BM4" s="2"/>
      <c r="BN4" s="2"/>
      <c r="BO4" s="2"/>
      <c r="BP4" s="2"/>
    </row>
    <row r="5" spans="1:68" s="1" customFormat="1">
      <c r="A5" s="25" t="s">
        <v>37</v>
      </c>
      <c r="B5" s="15">
        <v>722</v>
      </c>
      <c r="C5" s="14">
        <v>1318</v>
      </c>
      <c r="D5" s="14">
        <v>89</v>
      </c>
      <c r="E5" s="39">
        <f t="shared" si="0"/>
        <v>2129</v>
      </c>
      <c r="F5" s="16">
        <v>875</v>
      </c>
      <c r="G5" s="13">
        <v>1522</v>
      </c>
      <c r="H5" s="13">
        <v>292</v>
      </c>
      <c r="I5" s="41">
        <f t="shared" si="1"/>
        <v>2689</v>
      </c>
      <c r="J5" s="16">
        <v>593</v>
      </c>
      <c r="K5" s="13">
        <v>1323</v>
      </c>
      <c r="L5" s="13">
        <v>192</v>
      </c>
      <c r="M5" s="41">
        <f t="shared" si="2"/>
        <v>2108</v>
      </c>
      <c r="N5" s="15">
        <v>529</v>
      </c>
      <c r="O5" s="14">
        <v>402</v>
      </c>
      <c r="P5" s="14">
        <v>131</v>
      </c>
      <c r="Q5" s="39">
        <f t="shared" si="3"/>
        <v>1062</v>
      </c>
      <c r="R5" s="14">
        <v>345</v>
      </c>
      <c r="S5" s="14">
        <v>163</v>
      </c>
      <c r="T5" s="14">
        <v>53</v>
      </c>
      <c r="U5" s="39">
        <f t="shared" si="4"/>
        <v>561</v>
      </c>
      <c r="V5" s="14">
        <v>197</v>
      </c>
      <c r="W5" s="14">
        <v>83</v>
      </c>
      <c r="X5" s="14">
        <v>16</v>
      </c>
      <c r="Y5" s="39">
        <f t="shared" si="5"/>
        <v>296</v>
      </c>
      <c r="Z5" s="15">
        <v>184</v>
      </c>
      <c r="AA5" s="14">
        <v>87</v>
      </c>
      <c r="AB5" s="14">
        <v>1</v>
      </c>
      <c r="AC5" s="41">
        <f>SUM(Z5:AB5)</f>
        <v>272</v>
      </c>
      <c r="AD5" s="12">
        <v>149</v>
      </c>
      <c r="AE5" s="11">
        <v>32</v>
      </c>
      <c r="AF5" s="11">
        <v>12</v>
      </c>
      <c r="AG5" s="39">
        <f t="shared" si="6"/>
        <v>193</v>
      </c>
      <c r="AH5" s="11">
        <v>123</v>
      </c>
      <c r="AI5" s="11">
        <v>48</v>
      </c>
      <c r="AJ5" s="11">
        <v>2</v>
      </c>
      <c r="AK5" s="39">
        <f t="shared" si="7"/>
        <v>173</v>
      </c>
      <c r="BH5" s="2"/>
      <c r="BI5" s="2"/>
      <c r="BJ5" s="2"/>
      <c r="BK5" s="2"/>
      <c r="BL5" s="2"/>
      <c r="BM5" s="2"/>
      <c r="BN5" s="2"/>
      <c r="BO5" s="2"/>
      <c r="BP5" s="2"/>
    </row>
    <row r="6" spans="1:68" s="1" customFormat="1">
      <c r="A6" s="25" t="s">
        <v>36</v>
      </c>
      <c r="B6" s="15">
        <v>843</v>
      </c>
      <c r="C6" s="14">
        <v>1211</v>
      </c>
      <c r="D6" s="14">
        <v>120</v>
      </c>
      <c r="E6" s="39">
        <f t="shared" si="0"/>
        <v>2174</v>
      </c>
      <c r="F6" s="16">
        <v>866</v>
      </c>
      <c r="G6" s="13">
        <v>1615</v>
      </c>
      <c r="H6" s="13">
        <v>246</v>
      </c>
      <c r="I6" s="41">
        <f t="shared" si="1"/>
        <v>2727</v>
      </c>
      <c r="J6" s="16">
        <v>813</v>
      </c>
      <c r="K6" s="13">
        <v>1181</v>
      </c>
      <c r="L6" s="13">
        <v>292</v>
      </c>
      <c r="M6" s="41">
        <f t="shared" si="2"/>
        <v>2286</v>
      </c>
      <c r="N6" s="15">
        <v>650</v>
      </c>
      <c r="O6" s="14">
        <v>604</v>
      </c>
      <c r="P6" s="14">
        <v>139</v>
      </c>
      <c r="Q6" s="39">
        <f t="shared" si="3"/>
        <v>1393</v>
      </c>
      <c r="R6" s="14">
        <v>508</v>
      </c>
      <c r="S6" s="14">
        <v>237</v>
      </c>
      <c r="T6" s="14">
        <v>20</v>
      </c>
      <c r="U6" s="39">
        <f t="shared" si="4"/>
        <v>765</v>
      </c>
      <c r="V6" s="14">
        <v>349</v>
      </c>
      <c r="W6" s="14">
        <v>76</v>
      </c>
      <c r="X6" s="14">
        <v>167</v>
      </c>
      <c r="Y6" s="39">
        <f t="shared" si="5"/>
        <v>592</v>
      </c>
      <c r="Z6" s="15">
        <v>248</v>
      </c>
      <c r="AA6" s="14">
        <v>36</v>
      </c>
      <c r="AB6" s="14">
        <v>10</v>
      </c>
      <c r="AC6" s="41">
        <f>SUM(Z6:AB6)</f>
        <v>294</v>
      </c>
      <c r="AD6" s="12">
        <v>210</v>
      </c>
      <c r="AE6" s="11">
        <v>42</v>
      </c>
      <c r="AF6" s="11">
        <v>4</v>
      </c>
      <c r="AG6" s="39">
        <f t="shared" si="6"/>
        <v>256</v>
      </c>
      <c r="AH6" s="11">
        <v>162</v>
      </c>
      <c r="AI6" s="11">
        <v>41</v>
      </c>
      <c r="AJ6" s="11">
        <v>12</v>
      </c>
      <c r="AK6" s="39">
        <f t="shared" si="7"/>
        <v>215</v>
      </c>
      <c r="BH6" s="2"/>
      <c r="BI6" s="2"/>
      <c r="BJ6" s="2"/>
      <c r="BK6" s="2"/>
      <c r="BL6" s="2"/>
      <c r="BM6" s="2"/>
      <c r="BN6" s="2"/>
      <c r="BO6" s="2"/>
      <c r="BP6" s="2"/>
    </row>
    <row r="7" spans="1:68" s="1" customFormat="1">
      <c r="A7" s="25" t="s">
        <v>9</v>
      </c>
      <c r="B7" s="15">
        <v>2071</v>
      </c>
      <c r="C7" s="14">
        <v>4466</v>
      </c>
      <c r="D7" s="14">
        <v>621</v>
      </c>
      <c r="E7" s="39">
        <f t="shared" si="0"/>
        <v>7158</v>
      </c>
      <c r="F7" s="16">
        <v>2268</v>
      </c>
      <c r="G7" s="13">
        <v>5002</v>
      </c>
      <c r="H7" s="13">
        <v>806</v>
      </c>
      <c r="I7" s="41">
        <f t="shared" si="1"/>
        <v>8076</v>
      </c>
      <c r="J7" s="16">
        <v>2116</v>
      </c>
      <c r="K7" s="13">
        <v>4442</v>
      </c>
      <c r="L7" s="13">
        <v>919</v>
      </c>
      <c r="M7" s="41">
        <f t="shared" si="2"/>
        <v>7477</v>
      </c>
      <c r="N7" s="15">
        <v>1913</v>
      </c>
      <c r="O7" s="14">
        <v>2662</v>
      </c>
      <c r="P7" s="14">
        <v>516</v>
      </c>
      <c r="Q7" s="39">
        <f t="shared" si="3"/>
        <v>5091</v>
      </c>
      <c r="R7" s="14">
        <v>1268</v>
      </c>
      <c r="S7" s="14">
        <v>1212</v>
      </c>
      <c r="T7" s="14">
        <v>160</v>
      </c>
      <c r="U7" s="39">
        <f t="shared" si="4"/>
        <v>2640</v>
      </c>
      <c r="V7" s="14">
        <v>975</v>
      </c>
      <c r="W7" s="14">
        <v>641</v>
      </c>
      <c r="X7" s="14">
        <v>82</v>
      </c>
      <c r="Y7" s="39">
        <f t="shared" si="5"/>
        <v>1698</v>
      </c>
      <c r="Z7" s="15">
        <v>867</v>
      </c>
      <c r="AA7" s="14">
        <v>390</v>
      </c>
      <c r="AB7" s="14">
        <v>75</v>
      </c>
      <c r="AC7" s="41">
        <f>SUM(Z7:AB7)</f>
        <v>1332</v>
      </c>
      <c r="AD7" s="12">
        <v>639</v>
      </c>
      <c r="AE7" s="11">
        <v>294</v>
      </c>
      <c r="AF7" s="11">
        <v>32</v>
      </c>
      <c r="AG7" s="39">
        <f t="shared" si="6"/>
        <v>965</v>
      </c>
      <c r="AH7" s="11">
        <v>504</v>
      </c>
      <c r="AI7" s="11">
        <v>326</v>
      </c>
      <c r="AJ7" s="11">
        <v>33</v>
      </c>
      <c r="AK7" s="39">
        <f t="shared" si="7"/>
        <v>863</v>
      </c>
      <c r="BH7" s="2"/>
      <c r="BI7" s="2"/>
      <c r="BJ7" s="2"/>
      <c r="BK7" s="2"/>
      <c r="BL7" s="2"/>
      <c r="BM7" s="2"/>
      <c r="BN7" s="2"/>
      <c r="BO7" s="2"/>
      <c r="BP7" s="2"/>
    </row>
    <row r="8" spans="1:68" s="1" customFormat="1">
      <c r="A8" s="25" t="s">
        <v>35</v>
      </c>
      <c r="B8" s="15">
        <v>1688</v>
      </c>
      <c r="C8" s="14">
        <v>1765</v>
      </c>
      <c r="D8" s="14">
        <v>214</v>
      </c>
      <c r="E8" s="39">
        <f t="shared" si="0"/>
        <v>3667</v>
      </c>
      <c r="F8" s="16">
        <v>1863</v>
      </c>
      <c r="G8" s="13">
        <v>2228</v>
      </c>
      <c r="H8" s="13">
        <v>296</v>
      </c>
      <c r="I8" s="41">
        <f t="shared" si="1"/>
        <v>4387</v>
      </c>
      <c r="J8" s="16">
        <v>1651</v>
      </c>
      <c r="K8" s="13">
        <v>2243</v>
      </c>
      <c r="L8" s="13">
        <v>270</v>
      </c>
      <c r="M8" s="41">
        <f t="shared" si="2"/>
        <v>4164</v>
      </c>
      <c r="N8" s="15">
        <v>1431</v>
      </c>
      <c r="O8" s="14">
        <v>941</v>
      </c>
      <c r="P8" s="14">
        <v>204</v>
      </c>
      <c r="Q8" s="39">
        <f t="shared" si="3"/>
        <v>2576</v>
      </c>
      <c r="R8" s="14">
        <v>1076</v>
      </c>
      <c r="S8" s="14">
        <v>443</v>
      </c>
      <c r="T8" s="14">
        <v>170</v>
      </c>
      <c r="U8" s="39">
        <f t="shared" si="4"/>
        <v>1689</v>
      </c>
      <c r="V8" s="14">
        <v>614</v>
      </c>
      <c r="W8" s="14">
        <v>158</v>
      </c>
      <c r="X8" s="14">
        <v>53</v>
      </c>
      <c r="Y8" s="39">
        <f t="shared" si="5"/>
        <v>825</v>
      </c>
      <c r="Z8" s="15" t="s">
        <v>34</v>
      </c>
      <c r="AA8" s="14">
        <v>104</v>
      </c>
      <c r="AB8" s="14">
        <v>55</v>
      </c>
      <c r="AC8" s="41">
        <v>610</v>
      </c>
      <c r="AD8" s="12">
        <v>385</v>
      </c>
      <c r="AE8" s="11">
        <v>84</v>
      </c>
      <c r="AF8" s="11">
        <v>42</v>
      </c>
      <c r="AG8" s="39">
        <f t="shared" si="6"/>
        <v>511</v>
      </c>
      <c r="AH8" s="11">
        <v>296</v>
      </c>
      <c r="AI8" s="11">
        <v>91</v>
      </c>
      <c r="AJ8" s="11">
        <v>13</v>
      </c>
      <c r="AK8" s="39">
        <f t="shared" si="7"/>
        <v>400</v>
      </c>
      <c r="BH8" s="2"/>
      <c r="BI8" s="2"/>
      <c r="BJ8" s="2"/>
      <c r="BK8" s="2"/>
      <c r="BL8" s="2"/>
      <c r="BM8" s="2"/>
      <c r="BN8" s="2"/>
      <c r="BO8" s="2"/>
      <c r="BP8" s="2"/>
    </row>
    <row r="9" spans="1:68" s="1" customFormat="1">
      <c r="A9" s="26" t="s">
        <v>33</v>
      </c>
      <c r="B9" s="15">
        <v>177</v>
      </c>
      <c r="C9" s="14">
        <v>593</v>
      </c>
      <c r="D9" s="14">
        <v>1097</v>
      </c>
      <c r="E9" s="39">
        <f t="shared" si="0"/>
        <v>1867</v>
      </c>
      <c r="F9" s="16">
        <v>171</v>
      </c>
      <c r="G9" s="13">
        <v>571</v>
      </c>
      <c r="H9" s="13">
        <v>1730</v>
      </c>
      <c r="I9" s="41">
        <f t="shared" si="1"/>
        <v>2472</v>
      </c>
      <c r="J9" s="16">
        <v>219</v>
      </c>
      <c r="K9" s="13">
        <v>561</v>
      </c>
      <c r="L9" s="13">
        <v>2272</v>
      </c>
      <c r="M9" s="41">
        <f t="shared" si="2"/>
        <v>3052</v>
      </c>
      <c r="N9" s="15">
        <v>164</v>
      </c>
      <c r="O9" s="14">
        <v>176</v>
      </c>
      <c r="P9" s="14">
        <v>1747</v>
      </c>
      <c r="Q9" s="39">
        <f t="shared" si="3"/>
        <v>2087</v>
      </c>
      <c r="R9" s="14">
        <v>84</v>
      </c>
      <c r="S9" s="14">
        <v>233</v>
      </c>
      <c r="T9" s="14">
        <v>635</v>
      </c>
      <c r="U9" s="39">
        <f t="shared" si="4"/>
        <v>952</v>
      </c>
      <c r="V9" s="14">
        <v>45</v>
      </c>
      <c r="W9" s="14">
        <v>105</v>
      </c>
      <c r="X9" s="14">
        <v>234</v>
      </c>
      <c r="Y9" s="39">
        <f t="shared" si="5"/>
        <v>384</v>
      </c>
      <c r="Z9" s="15">
        <v>64</v>
      </c>
      <c r="AA9" s="14">
        <v>22</v>
      </c>
      <c r="AB9" s="14">
        <v>106</v>
      </c>
      <c r="AC9" s="41">
        <f t="shared" ref="AC9:AC25" si="8">SUM(Z9:AB9)</f>
        <v>192</v>
      </c>
      <c r="AD9" s="12">
        <v>69</v>
      </c>
      <c r="AE9" s="11">
        <v>60</v>
      </c>
      <c r="AF9" s="11">
        <v>46</v>
      </c>
      <c r="AG9" s="39">
        <f t="shared" si="6"/>
        <v>175</v>
      </c>
      <c r="AH9" s="11">
        <v>77</v>
      </c>
      <c r="AI9" s="11">
        <v>89</v>
      </c>
      <c r="AJ9" s="11">
        <v>94</v>
      </c>
      <c r="AK9" s="39">
        <f t="shared" si="7"/>
        <v>260</v>
      </c>
      <c r="BH9" s="2"/>
      <c r="BI9" s="2"/>
      <c r="BJ9" s="2"/>
      <c r="BK9" s="2"/>
      <c r="BL9" s="2"/>
      <c r="BM9" s="2"/>
      <c r="BN9" s="2"/>
      <c r="BO9" s="2"/>
      <c r="BP9" s="2"/>
    </row>
    <row r="10" spans="1:68" s="1" customFormat="1">
      <c r="A10" s="25" t="s">
        <v>32</v>
      </c>
      <c r="B10" s="15">
        <v>260</v>
      </c>
      <c r="C10" s="14">
        <v>4027</v>
      </c>
      <c r="D10" s="14">
        <v>1385</v>
      </c>
      <c r="E10" s="39">
        <f t="shared" si="0"/>
        <v>5672</v>
      </c>
      <c r="F10" s="16">
        <v>316</v>
      </c>
      <c r="G10" s="13">
        <v>3648</v>
      </c>
      <c r="H10" s="13">
        <v>1899</v>
      </c>
      <c r="I10" s="41">
        <f t="shared" si="1"/>
        <v>5863</v>
      </c>
      <c r="J10" s="16">
        <v>300</v>
      </c>
      <c r="K10" s="13">
        <v>2796</v>
      </c>
      <c r="L10" s="13">
        <v>1629</v>
      </c>
      <c r="M10" s="41">
        <f t="shared" si="2"/>
        <v>4725</v>
      </c>
      <c r="N10" s="15">
        <v>239</v>
      </c>
      <c r="O10" s="14">
        <v>1273</v>
      </c>
      <c r="P10" s="14">
        <v>637</v>
      </c>
      <c r="Q10" s="39">
        <f t="shared" si="3"/>
        <v>2149</v>
      </c>
      <c r="R10" s="14">
        <v>132</v>
      </c>
      <c r="S10" s="14">
        <v>756</v>
      </c>
      <c r="T10" s="14">
        <v>421</v>
      </c>
      <c r="U10" s="39">
        <f t="shared" si="4"/>
        <v>1309</v>
      </c>
      <c r="V10" s="14">
        <v>94</v>
      </c>
      <c r="W10" s="14">
        <v>285</v>
      </c>
      <c r="X10" s="14">
        <v>161</v>
      </c>
      <c r="Y10" s="39">
        <f t="shared" si="5"/>
        <v>540</v>
      </c>
      <c r="Z10" s="15">
        <v>83</v>
      </c>
      <c r="AA10" s="14">
        <v>385</v>
      </c>
      <c r="AB10" s="14">
        <v>194</v>
      </c>
      <c r="AC10" s="41">
        <f t="shared" si="8"/>
        <v>662</v>
      </c>
      <c r="AD10" s="12">
        <v>75</v>
      </c>
      <c r="AE10" s="11">
        <v>197</v>
      </c>
      <c r="AF10" s="11">
        <v>92</v>
      </c>
      <c r="AG10" s="39">
        <f t="shared" si="6"/>
        <v>364</v>
      </c>
      <c r="AH10" s="11">
        <v>68</v>
      </c>
      <c r="AI10" s="11">
        <v>259</v>
      </c>
      <c r="AJ10" s="11">
        <v>68</v>
      </c>
      <c r="AK10" s="39">
        <f t="shared" si="7"/>
        <v>395</v>
      </c>
      <c r="BH10" s="2"/>
      <c r="BI10" s="2"/>
      <c r="BJ10" s="2"/>
      <c r="BK10" s="2"/>
      <c r="BL10" s="2"/>
      <c r="BM10" s="2"/>
      <c r="BN10" s="2"/>
      <c r="BO10" s="2"/>
      <c r="BP10" s="2"/>
    </row>
    <row r="11" spans="1:68" s="1" customFormat="1">
      <c r="A11" s="25" t="s">
        <v>31</v>
      </c>
      <c r="B11" s="15">
        <v>1761</v>
      </c>
      <c r="C11" s="14">
        <v>1474</v>
      </c>
      <c r="D11" s="14">
        <v>302</v>
      </c>
      <c r="E11" s="39">
        <f t="shared" si="0"/>
        <v>3537</v>
      </c>
      <c r="F11" s="16">
        <v>2111</v>
      </c>
      <c r="G11" s="13">
        <v>2068</v>
      </c>
      <c r="H11" s="13">
        <v>333</v>
      </c>
      <c r="I11" s="41">
        <f t="shared" si="1"/>
        <v>4512</v>
      </c>
      <c r="J11" s="16">
        <v>1658</v>
      </c>
      <c r="K11" s="13">
        <v>1837</v>
      </c>
      <c r="L11" s="13">
        <v>354</v>
      </c>
      <c r="M11" s="41">
        <f t="shared" si="2"/>
        <v>3849</v>
      </c>
      <c r="N11" s="15">
        <v>1392</v>
      </c>
      <c r="O11" s="14">
        <v>801</v>
      </c>
      <c r="P11" s="14">
        <v>139</v>
      </c>
      <c r="Q11" s="39">
        <f t="shared" si="3"/>
        <v>2332</v>
      </c>
      <c r="R11" s="14">
        <v>1015</v>
      </c>
      <c r="S11" s="14">
        <v>204</v>
      </c>
      <c r="T11" s="14">
        <v>54</v>
      </c>
      <c r="U11" s="39">
        <f t="shared" si="4"/>
        <v>1273</v>
      </c>
      <c r="V11" s="14">
        <v>673</v>
      </c>
      <c r="W11" s="14">
        <v>65</v>
      </c>
      <c r="X11" s="14">
        <v>87</v>
      </c>
      <c r="Y11" s="39">
        <f t="shared" si="5"/>
        <v>825</v>
      </c>
      <c r="Z11" s="15">
        <v>554</v>
      </c>
      <c r="AA11" s="14">
        <v>41</v>
      </c>
      <c r="AB11" s="14">
        <v>25</v>
      </c>
      <c r="AC11" s="41">
        <f t="shared" si="8"/>
        <v>620</v>
      </c>
      <c r="AD11" s="12">
        <v>397</v>
      </c>
      <c r="AE11" s="11">
        <v>50</v>
      </c>
      <c r="AF11" s="11">
        <v>20</v>
      </c>
      <c r="AG11" s="39">
        <f t="shared" si="6"/>
        <v>467</v>
      </c>
      <c r="AH11" s="11">
        <v>354</v>
      </c>
      <c r="AI11" s="11">
        <v>63</v>
      </c>
      <c r="AJ11" s="11">
        <v>9</v>
      </c>
      <c r="AK11" s="39">
        <f t="shared" si="7"/>
        <v>426</v>
      </c>
      <c r="BH11" s="2"/>
      <c r="BI11" s="2"/>
      <c r="BJ11" s="2"/>
      <c r="BK11" s="2"/>
      <c r="BL11" s="2"/>
      <c r="BM11" s="2"/>
      <c r="BN11" s="2"/>
      <c r="BO11" s="2"/>
      <c r="BP11" s="2"/>
    </row>
    <row r="12" spans="1:68" s="1" customFormat="1">
      <c r="A12" s="25" t="s">
        <v>30</v>
      </c>
      <c r="B12" s="15">
        <v>1338</v>
      </c>
      <c r="C12" s="14">
        <v>1431</v>
      </c>
      <c r="D12" s="14">
        <v>414</v>
      </c>
      <c r="E12" s="39">
        <f t="shared" si="0"/>
        <v>3183</v>
      </c>
      <c r="F12" s="16">
        <v>1420</v>
      </c>
      <c r="G12" s="13">
        <v>2215</v>
      </c>
      <c r="H12" s="13">
        <v>318</v>
      </c>
      <c r="I12" s="41">
        <f t="shared" si="1"/>
        <v>3953</v>
      </c>
      <c r="J12" s="16">
        <v>1130</v>
      </c>
      <c r="K12" s="13">
        <v>1203</v>
      </c>
      <c r="L12" s="13">
        <v>345</v>
      </c>
      <c r="M12" s="41">
        <f t="shared" si="2"/>
        <v>2678</v>
      </c>
      <c r="N12" s="15">
        <v>872</v>
      </c>
      <c r="O12" s="14">
        <v>862</v>
      </c>
      <c r="P12" s="14">
        <v>227</v>
      </c>
      <c r="Q12" s="39">
        <f t="shared" si="3"/>
        <v>1961</v>
      </c>
      <c r="R12" s="14">
        <v>575</v>
      </c>
      <c r="S12" s="14">
        <v>232</v>
      </c>
      <c r="T12" s="14">
        <v>59</v>
      </c>
      <c r="U12" s="39">
        <f t="shared" si="4"/>
        <v>866</v>
      </c>
      <c r="V12" s="14">
        <v>378</v>
      </c>
      <c r="W12" s="14">
        <v>137</v>
      </c>
      <c r="X12" s="14">
        <v>31</v>
      </c>
      <c r="Y12" s="39">
        <f t="shared" si="5"/>
        <v>546</v>
      </c>
      <c r="Z12" s="15">
        <v>308</v>
      </c>
      <c r="AA12" s="14">
        <v>61</v>
      </c>
      <c r="AB12" s="14">
        <v>18</v>
      </c>
      <c r="AC12" s="41">
        <f t="shared" si="8"/>
        <v>387</v>
      </c>
      <c r="AD12" s="12">
        <v>272</v>
      </c>
      <c r="AE12" s="11">
        <v>31</v>
      </c>
      <c r="AF12" s="11">
        <v>45</v>
      </c>
      <c r="AG12" s="39">
        <f t="shared" si="6"/>
        <v>348</v>
      </c>
      <c r="AH12" s="11">
        <v>247</v>
      </c>
      <c r="AI12" s="11">
        <v>68</v>
      </c>
      <c r="AJ12" s="11">
        <v>16</v>
      </c>
      <c r="AK12" s="39">
        <f t="shared" si="7"/>
        <v>331</v>
      </c>
      <c r="BH12" s="2"/>
      <c r="BI12" s="2"/>
      <c r="BJ12" s="2"/>
      <c r="BK12" s="2"/>
      <c r="BL12" s="2"/>
      <c r="BM12" s="2"/>
      <c r="BN12" s="2"/>
      <c r="BO12" s="2"/>
      <c r="BP12" s="2"/>
    </row>
    <row r="13" spans="1:68" s="1" customFormat="1">
      <c r="A13" s="25" t="s">
        <v>29</v>
      </c>
      <c r="B13" s="15">
        <v>558</v>
      </c>
      <c r="C13" s="14">
        <v>2244</v>
      </c>
      <c r="D13" s="14">
        <v>782</v>
      </c>
      <c r="E13" s="39">
        <f t="shared" si="0"/>
        <v>3584</v>
      </c>
      <c r="F13" s="16">
        <v>661</v>
      </c>
      <c r="G13" s="13">
        <v>3300</v>
      </c>
      <c r="H13" s="13">
        <v>843</v>
      </c>
      <c r="I13" s="41">
        <f t="shared" si="1"/>
        <v>4804</v>
      </c>
      <c r="J13" s="16">
        <v>565</v>
      </c>
      <c r="K13" s="13">
        <v>1898</v>
      </c>
      <c r="L13" s="13">
        <v>655</v>
      </c>
      <c r="M13" s="41">
        <f t="shared" si="2"/>
        <v>3118</v>
      </c>
      <c r="N13" s="15">
        <v>485</v>
      </c>
      <c r="O13" s="14">
        <v>1063</v>
      </c>
      <c r="P13" s="14">
        <v>263</v>
      </c>
      <c r="Q13" s="39">
        <f t="shared" si="3"/>
        <v>1811</v>
      </c>
      <c r="R13" s="14">
        <v>360</v>
      </c>
      <c r="S13" s="14">
        <v>553</v>
      </c>
      <c r="T13" s="14">
        <v>93</v>
      </c>
      <c r="U13" s="39">
        <f t="shared" si="4"/>
        <v>1006</v>
      </c>
      <c r="V13" s="14">
        <v>255</v>
      </c>
      <c r="W13" s="14">
        <v>329</v>
      </c>
      <c r="X13" s="14">
        <v>31</v>
      </c>
      <c r="Y13" s="39">
        <f t="shared" si="5"/>
        <v>615</v>
      </c>
      <c r="Z13" s="15">
        <v>205</v>
      </c>
      <c r="AA13" s="14">
        <v>122</v>
      </c>
      <c r="AB13" s="14">
        <v>80</v>
      </c>
      <c r="AC13" s="41">
        <f t="shared" si="8"/>
        <v>407</v>
      </c>
      <c r="AD13" s="12">
        <v>170</v>
      </c>
      <c r="AE13" s="11">
        <v>178</v>
      </c>
      <c r="AF13" s="11">
        <v>24</v>
      </c>
      <c r="AG13" s="39">
        <f t="shared" si="6"/>
        <v>372</v>
      </c>
      <c r="AH13" s="11">
        <v>143</v>
      </c>
      <c r="AI13" s="11">
        <v>260</v>
      </c>
      <c r="AJ13" s="11">
        <v>44</v>
      </c>
      <c r="AK13" s="39">
        <f t="shared" si="7"/>
        <v>447</v>
      </c>
      <c r="BH13" s="2"/>
      <c r="BI13" s="2"/>
      <c r="BJ13" s="2"/>
      <c r="BK13" s="2"/>
      <c r="BL13" s="2"/>
      <c r="BM13" s="2"/>
      <c r="BN13" s="2"/>
      <c r="BO13" s="2"/>
      <c r="BP13" s="2"/>
    </row>
    <row r="14" spans="1:68" s="1" customFormat="1">
      <c r="A14" s="25" t="s">
        <v>28</v>
      </c>
      <c r="B14" s="15">
        <v>492</v>
      </c>
      <c r="C14" s="14">
        <v>690</v>
      </c>
      <c r="D14" s="14">
        <v>192</v>
      </c>
      <c r="E14" s="39">
        <f t="shared" si="0"/>
        <v>1374</v>
      </c>
      <c r="F14" s="16">
        <v>555</v>
      </c>
      <c r="G14" s="13">
        <v>1166</v>
      </c>
      <c r="H14" s="13">
        <v>48</v>
      </c>
      <c r="I14" s="41">
        <f t="shared" si="1"/>
        <v>1769</v>
      </c>
      <c r="J14" s="16">
        <v>580</v>
      </c>
      <c r="K14" s="13">
        <v>730</v>
      </c>
      <c r="L14" s="13">
        <v>234</v>
      </c>
      <c r="M14" s="41">
        <f t="shared" si="2"/>
        <v>1544</v>
      </c>
      <c r="N14" s="15">
        <v>534</v>
      </c>
      <c r="O14" s="14">
        <v>479</v>
      </c>
      <c r="P14" s="14">
        <v>129</v>
      </c>
      <c r="Q14" s="39">
        <f t="shared" si="3"/>
        <v>1142</v>
      </c>
      <c r="R14" s="14">
        <v>356</v>
      </c>
      <c r="S14" s="14">
        <v>110</v>
      </c>
      <c r="T14" s="14">
        <v>6</v>
      </c>
      <c r="U14" s="39">
        <f t="shared" si="4"/>
        <v>472</v>
      </c>
      <c r="V14" s="14">
        <v>249</v>
      </c>
      <c r="W14" s="14">
        <v>83</v>
      </c>
      <c r="X14" s="14">
        <v>11</v>
      </c>
      <c r="Y14" s="39">
        <f t="shared" si="5"/>
        <v>343</v>
      </c>
      <c r="Z14" s="15">
        <v>222</v>
      </c>
      <c r="AA14" s="11">
        <v>56</v>
      </c>
      <c r="AB14" s="14">
        <v>12</v>
      </c>
      <c r="AC14" s="41">
        <f t="shared" si="8"/>
        <v>290</v>
      </c>
      <c r="AD14" s="12">
        <v>126</v>
      </c>
      <c r="AE14" s="11">
        <v>30</v>
      </c>
      <c r="AF14" s="11">
        <v>1</v>
      </c>
      <c r="AG14" s="39">
        <f t="shared" si="6"/>
        <v>157</v>
      </c>
      <c r="AH14" s="11">
        <v>143</v>
      </c>
      <c r="AI14" s="11">
        <v>23</v>
      </c>
      <c r="AJ14" s="11">
        <v>13</v>
      </c>
      <c r="AK14" s="39">
        <f t="shared" si="7"/>
        <v>179</v>
      </c>
      <c r="BH14" s="2"/>
      <c r="BI14" s="2"/>
      <c r="BJ14" s="2"/>
      <c r="BK14" s="2"/>
      <c r="BL14" s="2"/>
      <c r="BM14" s="2"/>
      <c r="BN14" s="2"/>
      <c r="BO14" s="2"/>
      <c r="BP14" s="2"/>
    </row>
    <row r="15" spans="1:68" s="1" customFormat="1">
      <c r="A15" s="25" t="s">
        <v>27</v>
      </c>
      <c r="B15" s="15">
        <v>367</v>
      </c>
      <c r="C15" s="14">
        <v>1219</v>
      </c>
      <c r="D15" s="14">
        <v>216</v>
      </c>
      <c r="E15" s="39">
        <f t="shared" si="0"/>
        <v>1802</v>
      </c>
      <c r="F15" s="16">
        <v>437</v>
      </c>
      <c r="G15" s="13">
        <v>1682</v>
      </c>
      <c r="H15" s="13">
        <v>125</v>
      </c>
      <c r="I15" s="41">
        <f t="shared" si="1"/>
        <v>2244</v>
      </c>
      <c r="J15" s="16">
        <v>343</v>
      </c>
      <c r="K15" s="13">
        <v>1761</v>
      </c>
      <c r="L15" s="13">
        <v>73</v>
      </c>
      <c r="M15" s="41">
        <f t="shared" si="2"/>
        <v>2177</v>
      </c>
      <c r="N15" s="15">
        <v>334</v>
      </c>
      <c r="O15" s="14">
        <v>718</v>
      </c>
      <c r="P15" s="14">
        <v>104</v>
      </c>
      <c r="Q15" s="39">
        <f t="shared" si="3"/>
        <v>1156</v>
      </c>
      <c r="R15" s="14">
        <v>260</v>
      </c>
      <c r="S15" s="14">
        <v>255</v>
      </c>
      <c r="T15" s="14">
        <v>8</v>
      </c>
      <c r="U15" s="39">
        <f t="shared" si="4"/>
        <v>523</v>
      </c>
      <c r="V15" s="14">
        <v>147</v>
      </c>
      <c r="W15" s="14">
        <v>87</v>
      </c>
      <c r="X15" s="14">
        <v>2</v>
      </c>
      <c r="Y15" s="39">
        <f t="shared" si="5"/>
        <v>236</v>
      </c>
      <c r="Z15" s="15">
        <v>120</v>
      </c>
      <c r="AA15" s="14">
        <v>75</v>
      </c>
      <c r="AB15" s="14">
        <v>10</v>
      </c>
      <c r="AC15" s="41">
        <f t="shared" si="8"/>
        <v>205</v>
      </c>
      <c r="AD15" s="12">
        <v>120</v>
      </c>
      <c r="AE15" s="11">
        <v>80</v>
      </c>
      <c r="AF15" s="11">
        <v>40</v>
      </c>
      <c r="AG15" s="39">
        <f t="shared" si="6"/>
        <v>240</v>
      </c>
      <c r="AH15" s="11">
        <v>108</v>
      </c>
      <c r="AI15" s="11">
        <v>73</v>
      </c>
      <c r="AJ15" s="11">
        <v>7</v>
      </c>
      <c r="AK15" s="39">
        <f t="shared" si="7"/>
        <v>188</v>
      </c>
      <c r="BH15" s="2"/>
      <c r="BI15" s="2"/>
      <c r="BJ15" s="2"/>
      <c r="BK15" s="2"/>
      <c r="BL15" s="2"/>
      <c r="BM15" s="2"/>
      <c r="BN15" s="2"/>
      <c r="BO15" s="2"/>
      <c r="BP15" s="2"/>
    </row>
    <row r="16" spans="1:68" s="1" customFormat="1">
      <c r="A16" s="25" t="s">
        <v>26</v>
      </c>
      <c r="B16" s="15">
        <v>304</v>
      </c>
      <c r="C16" s="14">
        <v>449</v>
      </c>
      <c r="D16" s="14">
        <v>107</v>
      </c>
      <c r="E16" s="39">
        <f t="shared" si="0"/>
        <v>860</v>
      </c>
      <c r="F16" s="16">
        <v>481</v>
      </c>
      <c r="G16" s="13">
        <v>851</v>
      </c>
      <c r="H16" s="13">
        <v>213</v>
      </c>
      <c r="I16" s="41">
        <f t="shared" si="1"/>
        <v>1545</v>
      </c>
      <c r="J16" s="16">
        <v>372</v>
      </c>
      <c r="K16" s="13">
        <v>536</v>
      </c>
      <c r="L16" s="13">
        <v>67</v>
      </c>
      <c r="M16" s="41">
        <f t="shared" si="2"/>
        <v>975</v>
      </c>
      <c r="N16" s="15">
        <v>389</v>
      </c>
      <c r="O16" s="14">
        <v>186</v>
      </c>
      <c r="P16" s="14">
        <v>72</v>
      </c>
      <c r="Q16" s="39">
        <f t="shared" si="3"/>
        <v>647</v>
      </c>
      <c r="R16" s="14">
        <v>223</v>
      </c>
      <c r="S16" s="14">
        <v>77</v>
      </c>
      <c r="T16" s="14">
        <v>3</v>
      </c>
      <c r="U16" s="39">
        <f t="shared" si="4"/>
        <v>303</v>
      </c>
      <c r="V16" s="14">
        <v>110</v>
      </c>
      <c r="W16" s="14">
        <v>29</v>
      </c>
      <c r="X16" s="14">
        <v>3</v>
      </c>
      <c r="Y16" s="39">
        <f t="shared" si="5"/>
        <v>142</v>
      </c>
      <c r="Z16" s="15">
        <v>88</v>
      </c>
      <c r="AA16" s="14">
        <v>15</v>
      </c>
      <c r="AB16" s="14">
        <v>22</v>
      </c>
      <c r="AC16" s="41">
        <f t="shared" si="8"/>
        <v>125</v>
      </c>
      <c r="AD16" s="12">
        <v>62</v>
      </c>
      <c r="AE16" s="11">
        <v>23</v>
      </c>
      <c r="AF16" s="11">
        <v>1</v>
      </c>
      <c r="AG16" s="39">
        <f t="shared" si="6"/>
        <v>86</v>
      </c>
      <c r="AH16" s="11">
        <v>73</v>
      </c>
      <c r="AI16" s="11">
        <v>13</v>
      </c>
      <c r="AJ16" s="11">
        <v>4</v>
      </c>
      <c r="AK16" s="39">
        <f t="shared" si="7"/>
        <v>90</v>
      </c>
      <c r="BH16" s="2"/>
      <c r="BI16" s="2"/>
      <c r="BJ16" s="2"/>
      <c r="BK16" s="2"/>
      <c r="BL16" s="2"/>
      <c r="BM16" s="2"/>
      <c r="BN16" s="2"/>
      <c r="BO16" s="2"/>
      <c r="BP16" s="2"/>
    </row>
    <row r="17" spans="1:68" s="1" customFormat="1">
      <c r="A17" s="25" t="s">
        <v>6</v>
      </c>
      <c r="B17" s="15">
        <v>782</v>
      </c>
      <c r="C17" s="14">
        <v>1243</v>
      </c>
      <c r="D17" s="14">
        <v>157</v>
      </c>
      <c r="E17" s="39">
        <f t="shared" si="0"/>
        <v>2182</v>
      </c>
      <c r="F17" s="16">
        <v>834</v>
      </c>
      <c r="G17" s="13">
        <v>1610</v>
      </c>
      <c r="H17" s="13">
        <v>180</v>
      </c>
      <c r="I17" s="41">
        <f t="shared" si="1"/>
        <v>2624</v>
      </c>
      <c r="J17" s="16">
        <v>656</v>
      </c>
      <c r="K17" s="13">
        <v>1671</v>
      </c>
      <c r="L17" s="13">
        <v>115</v>
      </c>
      <c r="M17" s="41">
        <f t="shared" si="2"/>
        <v>2442</v>
      </c>
      <c r="N17" s="15">
        <v>598</v>
      </c>
      <c r="O17" s="14">
        <v>829</v>
      </c>
      <c r="P17" s="14">
        <v>145</v>
      </c>
      <c r="Q17" s="39">
        <f t="shared" si="3"/>
        <v>1572</v>
      </c>
      <c r="R17" s="14">
        <v>430</v>
      </c>
      <c r="S17" s="14">
        <v>214</v>
      </c>
      <c r="T17" s="14">
        <v>81</v>
      </c>
      <c r="U17" s="39">
        <f t="shared" si="4"/>
        <v>725</v>
      </c>
      <c r="V17" s="14">
        <v>295</v>
      </c>
      <c r="W17" s="14">
        <v>125</v>
      </c>
      <c r="X17" s="14">
        <v>15</v>
      </c>
      <c r="Y17" s="39">
        <f t="shared" si="5"/>
        <v>435</v>
      </c>
      <c r="Z17" s="15">
        <v>255</v>
      </c>
      <c r="AA17" s="14">
        <v>41</v>
      </c>
      <c r="AB17" s="14">
        <v>8</v>
      </c>
      <c r="AC17" s="41">
        <f t="shared" si="8"/>
        <v>304</v>
      </c>
      <c r="AD17" s="12">
        <v>181</v>
      </c>
      <c r="AE17" s="11">
        <v>48</v>
      </c>
      <c r="AF17" s="11">
        <v>1</v>
      </c>
      <c r="AG17" s="39">
        <f t="shared" si="6"/>
        <v>230</v>
      </c>
      <c r="AH17" s="11">
        <v>168</v>
      </c>
      <c r="AI17" s="11">
        <v>60</v>
      </c>
      <c r="AJ17" s="11">
        <v>7</v>
      </c>
      <c r="AK17" s="39">
        <f t="shared" si="7"/>
        <v>235</v>
      </c>
      <c r="BH17" s="2"/>
      <c r="BI17" s="2"/>
      <c r="BJ17" s="2"/>
      <c r="BK17" s="2"/>
      <c r="BL17" s="2"/>
      <c r="BM17" s="2"/>
      <c r="BN17" s="2"/>
      <c r="BO17" s="2"/>
      <c r="BP17" s="2"/>
    </row>
    <row r="18" spans="1:68" s="1" customFormat="1">
      <c r="A18" s="25" t="s">
        <v>25</v>
      </c>
      <c r="B18" s="15">
        <v>364</v>
      </c>
      <c r="C18" s="14">
        <v>556</v>
      </c>
      <c r="D18" s="14">
        <v>53</v>
      </c>
      <c r="E18" s="39">
        <f t="shared" si="0"/>
        <v>973</v>
      </c>
      <c r="F18" s="16">
        <v>417</v>
      </c>
      <c r="G18" s="13">
        <v>807</v>
      </c>
      <c r="H18" s="13">
        <v>104</v>
      </c>
      <c r="I18" s="41">
        <f t="shared" si="1"/>
        <v>1328</v>
      </c>
      <c r="J18" s="16">
        <v>382</v>
      </c>
      <c r="K18" s="13">
        <v>918</v>
      </c>
      <c r="L18" s="13">
        <v>279</v>
      </c>
      <c r="M18" s="41">
        <f t="shared" si="2"/>
        <v>1579</v>
      </c>
      <c r="N18" s="15">
        <v>270</v>
      </c>
      <c r="O18" s="14">
        <v>287</v>
      </c>
      <c r="P18" s="14">
        <v>27</v>
      </c>
      <c r="Q18" s="39">
        <f t="shared" si="3"/>
        <v>584</v>
      </c>
      <c r="R18" s="14">
        <v>162</v>
      </c>
      <c r="S18" s="14">
        <v>271</v>
      </c>
      <c r="T18" s="14">
        <v>12</v>
      </c>
      <c r="U18" s="39">
        <f t="shared" si="4"/>
        <v>445</v>
      </c>
      <c r="V18" s="14">
        <v>92</v>
      </c>
      <c r="W18" s="14">
        <v>58</v>
      </c>
      <c r="X18" s="14">
        <v>2</v>
      </c>
      <c r="Y18" s="39">
        <f t="shared" si="5"/>
        <v>152</v>
      </c>
      <c r="Z18" s="15">
        <v>63</v>
      </c>
      <c r="AA18" s="14">
        <v>21</v>
      </c>
      <c r="AB18" s="14">
        <v>5</v>
      </c>
      <c r="AC18" s="41">
        <f t="shared" si="8"/>
        <v>89</v>
      </c>
      <c r="AD18" s="12">
        <v>61</v>
      </c>
      <c r="AE18" s="11">
        <v>54</v>
      </c>
      <c r="AF18" s="11">
        <v>0</v>
      </c>
      <c r="AG18" s="39">
        <f t="shared" si="6"/>
        <v>115</v>
      </c>
      <c r="AH18" s="11">
        <v>54</v>
      </c>
      <c r="AI18" s="11">
        <v>30</v>
      </c>
      <c r="AJ18" s="11">
        <v>6</v>
      </c>
      <c r="AK18" s="39">
        <f t="shared" si="7"/>
        <v>90</v>
      </c>
      <c r="BH18" s="2"/>
      <c r="BI18" s="2"/>
      <c r="BJ18" s="2"/>
      <c r="BK18" s="2"/>
      <c r="BL18" s="2"/>
      <c r="BM18" s="2"/>
      <c r="BN18" s="2"/>
      <c r="BO18" s="2"/>
      <c r="BP18" s="2"/>
    </row>
    <row r="19" spans="1:68" s="1" customFormat="1">
      <c r="A19" s="25" t="s">
        <v>24</v>
      </c>
      <c r="B19" s="15">
        <v>443</v>
      </c>
      <c r="C19" s="14">
        <v>1352</v>
      </c>
      <c r="D19" s="14">
        <v>400</v>
      </c>
      <c r="E19" s="39">
        <f t="shared" si="0"/>
        <v>2195</v>
      </c>
      <c r="F19" s="16">
        <v>570</v>
      </c>
      <c r="G19" s="13">
        <v>1311</v>
      </c>
      <c r="H19" s="13">
        <v>370</v>
      </c>
      <c r="I19" s="41">
        <f t="shared" si="1"/>
        <v>2251</v>
      </c>
      <c r="J19" s="16">
        <v>486</v>
      </c>
      <c r="K19" s="13">
        <v>921</v>
      </c>
      <c r="L19" s="13">
        <v>247</v>
      </c>
      <c r="M19" s="41">
        <f t="shared" si="2"/>
        <v>1654</v>
      </c>
      <c r="N19" s="15">
        <v>385</v>
      </c>
      <c r="O19" s="14">
        <v>839</v>
      </c>
      <c r="P19" s="14">
        <v>189</v>
      </c>
      <c r="Q19" s="39">
        <f t="shared" si="3"/>
        <v>1413</v>
      </c>
      <c r="R19" s="14">
        <v>317</v>
      </c>
      <c r="S19" s="14">
        <v>393</v>
      </c>
      <c r="T19" s="14">
        <v>53</v>
      </c>
      <c r="U19" s="39">
        <f t="shared" si="4"/>
        <v>763</v>
      </c>
      <c r="V19" s="14">
        <v>198</v>
      </c>
      <c r="W19" s="14">
        <v>197</v>
      </c>
      <c r="X19" s="14">
        <v>9</v>
      </c>
      <c r="Y19" s="39">
        <f t="shared" si="5"/>
        <v>404</v>
      </c>
      <c r="Z19" s="15">
        <v>170</v>
      </c>
      <c r="AA19" s="14">
        <v>72</v>
      </c>
      <c r="AB19" s="14">
        <v>15</v>
      </c>
      <c r="AC19" s="41">
        <f t="shared" si="8"/>
        <v>257</v>
      </c>
      <c r="AD19" s="12">
        <v>138</v>
      </c>
      <c r="AE19" s="11">
        <v>120</v>
      </c>
      <c r="AF19" s="11">
        <v>10</v>
      </c>
      <c r="AG19" s="39">
        <f t="shared" si="6"/>
        <v>268</v>
      </c>
      <c r="AH19" s="11">
        <v>128</v>
      </c>
      <c r="AI19" s="11">
        <v>166</v>
      </c>
      <c r="AJ19" s="11">
        <v>16</v>
      </c>
      <c r="AK19" s="39">
        <f t="shared" si="7"/>
        <v>310</v>
      </c>
      <c r="BH19" s="2"/>
      <c r="BI19" s="2"/>
      <c r="BJ19" s="2"/>
      <c r="BK19" s="2"/>
      <c r="BL19" s="2"/>
      <c r="BM19" s="2"/>
      <c r="BN19" s="2"/>
      <c r="BO19" s="2"/>
      <c r="BP19" s="2"/>
    </row>
    <row r="20" spans="1:68" s="1" customFormat="1">
      <c r="A20" s="25" t="s">
        <v>23</v>
      </c>
      <c r="B20" s="15">
        <v>1069</v>
      </c>
      <c r="C20" s="14">
        <v>1075</v>
      </c>
      <c r="D20" s="14">
        <v>257</v>
      </c>
      <c r="E20" s="39">
        <f t="shared" si="0"/>
        <v>2401</v>
      </c>
      <c r="F20" s="16">
        <v>1391</v>
      </c>
      <c r="G20" s="13">
        <v>1310</v>
      </c>
      <c r="H20" s="13">
        <v>378</v>
      </c>
      <c r="I20" s="41">
        <f t="shared" si="1"/>
        <v>3079</v>
      </c>
      <c r="J20" s="16">
        <v>1141</v>
      </c>
      <c r="K20" s="13">
        <v>988</v>
      </c>
      <c r="L20" s="13">
        <v>313</v>
      </c>
      <c r="M20" s="41">
        <f t="shared" si="2"/>
        <v>2442</v>
      </c>
      <c r="N20" s="15">
        <v>980</v>
      </c>
      <c r="O20" s="14">
        <v>552</v>
      </c>
      <c r="P20" s="14">
        <v>242</v>
      </c>
      <c r="Q20" s="39">
        <f t="shared" si="3"/>
        <v>1774</v>
      </c>
      <c r="R20" s="14">
        <v>774</v>
      </c>
      <c r="S20" s="14">
        <v>207</v>
      </c>
      <c r="T20" s="14">
        <v>51</v>
      </c>
      <c r="U20" s="39">
        <f t="shared" si="4"/>
        <v>1032</v>
      </c>
      <c r="V20" s="14">
        <v>467</v>
      </c>
      <c r="W20" s="14">
        <v>126</v>
      </c>
      <c r="X20" s="14">
        <v>24</v>
      </c>
      <c r="Y20" s="39">
        <f t="shared" si="5"/>
        <v>617</v>
      </c>
      <c r="Z20" s="15">
        <v>349</v>
      </c>
      <c r="AA20" s="14">
        <v>101</v>
      </c>
      <c r="AB20" s="14">
        <v>20</v>
      </c>
      <c r="AC20" s="41">
        <f t="shared" si="8"/>
        <v>470</v>
      </c>
      <c r="AD20" s="12">
        <v>253</v>
      </c>
      <c r="AE20" s="11">
        <v>33</v>
      </c>
      <c r="AF20" s="11">
        <v>4</v>
      </c>
      <c r="AG20" s="39">
        <f t="shared" si="6"/>
        <v>290</v>
      </c>
      <c r="AH20" s="11">
        <v>244</v>
      </c>
      <c r="AI20" s="11">
        <v>59</v>
      </c>
      <c r="AJ20" s="11">
        <v>9</v>
      </c>
      <c r="AK20" s="39">
        <f t="shared" si="7"/>
        <v>312</v>
      </c>
      <c r="BH20" s="2"/>
      <c r="BI20" s="2"/>
      <c r="BJ20" s="2"/>
      <c r="BK20" s="2"/>
      <c r="BL20" s="2"/>
      <c r="BM20" s="2"/>
      <c r="BN20" s="2"/>
      <c r="BO20" s="2"/>
      <c r="BP20" s="2"/>
    </row>
    <row r="21" spans="1:68" s="1" customFormat="1">
      <c r="A21" s="25" t="s">
        <v>22</v>
      </c>
      <c r="B21" s="15">
        <v>606</v>
      </c>
      <c r="C21" s="14">
        <v>2805</v>
      </c>
      <c r="D21" s="14">
        <v>475</v>
      </c>
      <c r="E21" s="39">
        <f t="shared" si="0"/>
        <v>3886</v>
      </c>
      <c r="F21" s="16">
        <v>675</v>
      </c>
      <c r="G21" s="13">
        <v>2526</v>
      </c>
      <c r="H21" s="13">
        <v>545</v>
      </c>
      <c r="I21" s="41">
        <f t="shared" si="1"/>
        <v>3746</v>
      </c>
      <c r="J21" s="16">
        <v>626</v>
      </c>
      <c r="K21" s="13">
        <v>1135</v>
      </c>
      <c r="L21" s="13">
        <v>666</v>
      </c>
      <c r="M21" s="41">
        <f t="shared" si="2"/>
        <v>2427</v>
      </c>
      <c r="N21" s="15">
        <v>574</v>
      </c>
      <c r="O21" s="14">
        <v>1067</v>
      </c>
      <c r="P21" s="14">
        <v>305</v>
      </c>
      <c r="Q21" s="39">
        <f t="shared" si="3"/>
        <v>1946</v>
      </c>
      <c r="R21" s="14">
        <v>491</v>
      </c>
      <c r="S21" s="14">
        <v>449</v>
      </c>
      <c r="T21" s="14">
        <v>122</v>
      </c>
      <c r="U21" s="39">
        <f t="shared" si="4"/>
        <v>1062</v>
      </c>
      <c r="V21" s="14">
        <v>334</v>
      </c>
      <c r="W21" s="14">
        <v>194</v>
      </c>
      <c r="X21" s="14">
        <v>91</v>
      </c>
      <c r="Y21" s="39">
        <f t="shared" si="5"/>
        <v>619</v>
      </c>
      <c r="Z21" s="15">
        <v>266</v>
      </c>
      <c r="AA21" s="14">
        <v>88</v>
      </c>
      <c r="AB21" s="14">
        <v>15</v>
      </c>
      <c r="AC21" s="41">
        <f t="shared" si="8"/>
        <v>369</v>
      </c>
      <c r="AD21" s="12">
        <v>226</v>
      </c>
      <c r="AE21" s="11">
        <v>100</v>
      </c>
      <c r="AF21" s="11">
        <v>27</v>
      </c>
      <c r="AG21" s="39">
        <f t="shared" si="6"/>
        <v>353</v>
      </c>
      <c r="AH21" s="11">
        <v>164</v>
      </c>
      <c r="AI21" s="11">
        <v>108</v>
      </c>
      <c r="AJ21" s="11">
        <v>14</v>
      </c>
      <c r="AK21" s="39">
        <f t="shared" si="7"/>
        <v>286</v>
      </c>
      <c r="BH21" s="2"/>
      <c r="BI21" s="2"/>
      <c r="BJ21" s="2"/>
      <c r="BK21" s="2"/>
      <c r="BL21" s="2"/>
      <c r="BM21" s="2"/>
      <c r="BN21" s="2"/>
      <c r="BO21" s="2"/>
      <c r="BP21" s="2"/>
    </row>
    <row r="22" spans="1:68" s="1" customFormat="1">
      <c r="A22" s="25" t="s">
        <v>21</v>
      </c>
      <c r="B22" s="15">
        <v>401</v>
      </c>
      <c r="C22" s="14">
        <v>460</v>
      </c>
      <c r="D22" s="14">
        <v>92</v>
      </c>
      <c r="E22" s="39">
        <f t="shared" si="0"/>
        <v>953</v>
      </c>
      <c r="F22" s="16">
        <v>506</v>
      </c>
      <c r="G22" s="13">
        <v>817</v>
      </c>
      <c r="H22" s="13">
        <v>83</v>
      </c>
      <c r="I22" s="41">
        <f t="shared" si="1"/>
        <v>1406</v>
      </c>
      <c r="J22" s="16">
        <v>438</v>
      </c>
      <c r="K22" s="13">
        <v>436</v>
      </c>
      <c r="L22" s="13">
        <v>168</v>
      </c>
      <c r="M22" s="41">
        <f t="shared" si="2"/>
        <v>1042</v>
      </c>
      <c r="N22" s="15">
        <v>369</v>
      </c>
      <c r="O22" s="14">
        <v>243</v>
      </c>
      <c r="P22" s="14">
        <v>62</v>
      </c>
      <c r="Q22" s="39">
        <f t="shared" si="3"/>
        <v>674</v>
      </c>
      <c r="R22" s="14">
        <v>295</v>
      </c>
      <c r="S22" s="14">
        <v>97</v>
      </c>
      <c r="T22" s="14">
        <v>25</v>
      </c>
      <c r="U22" s="39">
        <f t="shared" si="4"/>
        <v>417</v>
      </c>
      <c r="V22" s="14">
        <v>156</v>
      </c>
      <c r="W22" s="14">
        <v>35</v>
      </c>
      <c r="X22" s="14">
        <v>17</v>
      </c>
      <c r="Y22" s="39">
        <f t="shared" si="5"/>
        <v>208</v>
      </c>
      <c r="Z22" s="15">
        <v>128</v>
      </c>
      <c r="AA22" s="14">
        <v>31</v>
      </c>
      <c r="AB22" s="14">
        <v>5</v>
      </c>
      <c r="AC22" s="41">
        <f t="shared" si="8"/>
        <v>164</v>
      </c>
      <c r="AD22" s="12">
        <v>110</v>
      </c>
      <c r="AE22" s="11">
        <v>37</v>
      </c>
      <c r="AF22" s="11">
        <v>2</v>
      </c>
      <c r="AG22" s="39">
        <f t="shared" si="6"/>
        <v>149</v>
      </c>
      <c r="AH22" s="11">
        <v>110</v>
      </c>
      <c r="AI22" s="11">
        <v>33</v>
      </c>
      <c r="AJ22" s="11">
        <v>7</v>
      </c>
      <c r="AK22" s="39">
        <f t="shared" si="7"/>
        <v>150</v>
      </c>
      <c r="BH22" s="2"/>
      <c r="BI22" s="2"/>
      <c r="BJ22" s="2"/>
      <c r="BK22" s="2"/>
      <c r="BL22" s="2"/>
      <c r="BM22" s="2"/>
      <c r="BN22" s="2"/>
      <c r="BO22" s="2"/>
      <c r="BP22" s="2"/>
    </row>
    <row r="23" spans="1:68" s="1" customFormat="1">
      <c r="A23" s="25" t="s">
        <v>20</v>
      </c>
      <c r="B23" s="15">
        <v>521</v>
      </c>
      <c r="C23" s="14">
        <v>703</v>
      </c>
      <c r="D23" s="14">
        <v>85</v>
      </c>
      <c r="E23" s="39">
        <f t="shared" si="0"/>
        <v>1309</v>
      </c>
      <c r="F23" s="16">
        <v>481</v>
      </c>
      <c r="G23" s="13">
        <v>817</v>
      </c>
      <c r="H23" s="13">
        <v>128</v>
      </c>
      <c r="I23" s="41">
        <f t="shared" si="1"/>
        <v>1426</v>
      </c>
      <c r="J23" s="16">
        <v>485</v>
      </c>
      <c r="K23" s="13">
        <v>507</v>
      </c>
      <c r="L23" s="13">
        <v>49</v>
      </c>
      <c r="M23" s="41">
        <f t="shared" si="2"/>
        <v>1041</v>
      </c>
      <c r="N23" s="15">
        <v>410</v>
      </c>
      <c r="O23" s="14">
        <v>473</v>
      </c>
      <c r="P23" s="14">
        <v>95</v>
      </c>
      <c r="Q23" s="39">
        <f t="shared" si="3"/>
        <v>978</v>
      </c>
      <c r="R23" s="14">
        <v>291</v>
      </c>
      <c r="S23" s="14">
        <v>202</v>
      </c>
      <c r="T23" s="14">
        <v>105</v>
      </c>
      <c r="U23" s="39">
        <f t="shared" si="4"/>
        <v>598</v>
      </c>
      <c r="V23" s="14">
        <v>195</v>
      </c>
      <c r="W23" s="14">
        <v>105</v>
      </c>
      <c r="X23" s="14">
        <v>2</v>
      </c>
      <c r="Y23" s="39">
        <f t="shared" si="5"/>
        <v>302</v>
      </c>
      <c r="Z23" s="15">
        <v>158</v>
      </c>
      <c r="AA23" s="14">
        <v>91</v>
      </c>
      <c r="AB23" s="14">
        <v>7</v>
      </c>
      <c r="AC23" s="41">
        <f t="shared" si="8"/>
        <v>256</v>
      </c>
      <c r="AD23" s="12">
        <v>124</v>
      </c>
      <c r="AE23" s="11">
        <v>26</v>
      </c>
      <c r="AF23" s="11">
        <v>1</v>
      </c>
      <c r="AG23" s="39">
        <f t="shared" si="6"/>
        <v>151</v>
      </c>
      <c r="AH23" s="11">
        <v>101</v>
      </c>
      <c r="AI23" s="11">
        <v>29</v>
      </c>
      <c r="AJ23" s="11">
        <v>2</v>
      </c>
      <c r="AK23" s="39">
        <f t="shared" si="7"/>
        <v>132</v>
      </c>
      <c r="BH23" s="2"/>
      <c r="BI23" s="2"/>
      <c r="BJ23" s="2"/>
      <c r="BK23" s="2"/>
      <c r="BL23" s="2"/>
      <c r="BM23" s="2"/>
      <c r="BN23" s="2"/>
      <c r="BO23" s="2"/>
      <c r="BP23" s="2"/>
    </row>
    <row r="24" spans="1:68" s="1" customFormat="1">
      <c r="A24" s="25" t="s">
        <v>19</v>
      </c>
      <c r="B24" s="15">
        <v>417</v>
      </c>
      <c r="C24" s="14">
        <v>747</v>
      </c>
      <c r="D24" s="14">
        <v>38</v>
      </c>
      <c r="E24" s="39">
        <f t="shared" si="0"/>
        <v>1202</v>
      </c>
      <c r="F24" s="16">
        <v>490</v>
      </c>
      <c r="G24" s="13">
        <v>1013</v>
      </c>
      <c r="H24" s="13">
        <v>91</v>
      </c>
      <c r="I24" s="41">
        <f t="shared" si="1"/>
        <v>1594</v>
      </c>
      <c r="J24" s="16">
        <v>425</v>
      </c>
      <c r="K24" s="13">
        <v>691</v>
      </c>
      <c r="L24" s="13">
        <v>101</v>
      </c>
      <c r="M24" s="41">
        <f t="shared" si="2"/>
        <v>1217</v>
      </c>
      <c r="N24" s="15">
        <v>421</v>
      </c>
      <c r="O24" s="14">
        <v>340</v>
      </c>
      <c r="P24" s="14">
        <v>96</v>
      </c>
      <c r="Q24" s="39">
        <f t="shared" si="3"/>
        <v>857</v>
      </c>
      <c r="R24" s="14">
        <v>253</v>
      </c>
      <c r="S24" s="14">
        <v>118</v>
      </c>
      <c r="T24" s="14">
        <v>13</v>
      </c>
      <c r="U24" s="39">
        <f t="shared" si="4"/>
        <v>384</v>
      </c>
      <c r="V24" s="14">
        <v>174</v>
      </c>
      <c r="W24" s="14">
        <v>66</v>
      </c>
      <c r="X24" s="14">
        <v>12</v>
      </c>
      <c r="Y24" s="39">
        <f t="shared" si="5"/>
        <v>252</v>
      </c>
      <c r="Z24" s="15">
        <v>141</v>
      </c>
      <c r="AA24" s="14">
        <v>36</v>
      </c>
      <c r="AB24" s="14">
        <v>10</v>
      </c>
      <c r="AC24" s="41">
        <f t="shared" si="8"/>
        <v>187</v>
      </c>
      <c r="AD24" s="12">
        <v>110</v>
      </c>
      <c r="AE24" s="11">
        <v>22</v>
      </c>
      <c r="AF24" s="11">
        <v>12</v>
      </c>
      <c r="AG24" s="39">
        <f t="shared" si="6"/>
        <v>144</v>
      </c>
      <c r="AH24" s="11">
        <v>97</v>
      </c>
      <c r="AI24" s="11">
        <v>17</v>
      </c>
      <c r="AJ24" s="11">
        <v>3</v>
      </c>
      <c r="AK24" s="39">
        <f t="shared" si="7"/>
        <v>117</v>
      </c>
      <c r="BH24" s="2"/>
      <c r="BI24" s="2"/>
      <c r="BJ24" s="2"/>
      <c r="BK24" s="2"/>
      <c r="BL24" s="2"/>
      <c r="BM24" s="2"/>
      <c r="BN24" s="2"/>
      <c r="BO24" s="2"/>
      <c r="BP24" s="2"/>
    </row>
    <row r="25" spans="1:68" s="1" customFormat="1">
      <c r="A25" s="25" t="s">
        <v>18</v>
      </c>
      <c r="B25" s="15">
        <v>552</v>
      </c>
      <c r="C25" s="14">
        <v>662</v>
      </c>
      <c r="D25" s="14">
        <v>102</v>
      </c>
      <c r="E25" s="39">
        <f t="shared" si="0"/>
        <v>1316</v>
      </c>
      <c r="F25" s="16">
        <v>729</v>
      </c>
      <c r="G25" s="13">
        <v>1382</v>
      </c>
      <c r="H25" s="13">
        <v>73</v>
      </c>
      <c r="I25" s="41">
        <f t="shared" si="1"/>
        <v>2184</v>
      </c>
      <c r="J25" s="16">
        <v>609</v>
      </c>
      <c r="K25" s="13">
        <v>716</v>
      </c>
      <c r="L25" s="13">
        <v>99</v>
      </c>
      <c r="M25" s="41">
        <f t="shared" si="2"/>
        <v>1424</v>
      </c>
      <c r="N25" s="15">
        <v>578</v>
      </c>
      <c r="O25" s="14">
        <v>432</v>
      </c>
      <c r="P25" s="14">
        <v>33</v>
      </c>
      <c r="Q25" s="39">
        <f t="shared" si="3"/>
        <v>1043</v>
      </c>
      <c r="R25" s="14">
        <v>338</v>
      </c>
      <c r="S25" s="14">
        <v>122</v>
      </c>
      <c r="T25" s="14">
        <v>5</v>
      </c>
      <c r="U25" s="39">
        <f t="shared" si="4"/>
        <v>465</v>
      </c>
      <c r="V25" s="14">
        <v>201</v>
      </c>
      <c r="W25" s="14">
        <v>107</v>
      </c>
      <c r="X25" s="14">
        <v>11</v>
      </c>
      <c r="Y25" s="39">
        <f t="shared" si="5"/>
        <v>319</v>
      </c>
      <c r="Z25" s="15">
        <v>160</v>
      </c>
      <c r="AA25" s="14">
        <v>47</v>
      </c>
      <c r="AB25" s="14">
        <v>5</v>
      </c>
      <c r="AC25" s="41">
        <f t="shared" si="8"/>
        <v>212</v>
      </c>
      <c r="AD25" s="12">
        <v>117</v>
      </c>
      <c r="AE25" s="11">
        <v>27</v>
      </c>
      <c r="AF25" s="11">
        <v>1</v>
      </c>
      <c r="AG25" s="39">
        <f t="shared" si="6"/>
        <v>145</v>
      </c>
      <c r="AH25" s="11">
        <v>122</v>
      </c>
      <c r="AI25" s="11">
        <v>39</v>
      </c>
      <c r="AJ25" s="11">
        <v>13</v>
      </c>
      <c r="AK25" s="39">
        <f t="shared" si="7"/>
        <v>174</v>
      </c>
      <c r="BH25" s="2"/>
      <c r="BI25" s="2"/>
      <c r="BJ25" s="2"/>
      <c r="BK25" s="2"/>
      <c r="BL25" s="2"/>
      <c r="BM25" s="2"/>
      <c r="BN25" s="2"/>
      <c r="BO25" s="2"/>
      <c r="BP25" s="2"/>
    </row>
    <row r="26" spans="1:68" s="1" customFormat="1">
      <c r="A26" s="25" t="s">
        <v>17</v>
      </c>
      <c r="B26" s="15">
        <v>402</v>
      </c>
      <c r="C26" s="14">
        <v>608</v>
      </c>
      <c r="D26" s="14">
        <v>154</v>
      </c>
      <c r="E26" s="39">
        <f t="shared" si="0"/>
        <v>1164</v>
      </c>
      <c r="F26" s="16">
        <v>504</v>
      </c>
      <c r="G26" s="13">
        <v>1192</v>
      </c>
      <c r="H26" s="13">
        <v>468</v>
      </c>
      <c r="I26" s="41">
        <f t="shared" si="1"/>
        <v>2164</v>
      </c>
      <c r="J26" s="16">
        <v>467</v>
      </c>
      <c r="K26" s="13">
        <v>661</v>
      </c>
      <c r="L26" s="13">
        <v>141</v>
      </c>
      <c r="M26" s="41">
        <f t="shared" si="2"/>
        <v>1269</v>
      </c>
      <c r="N26" s="15">
        <v>427</v>
      </c>
      <c r="O26" s="14">
        <v>435</v>
      </c>
      <c r="P26" s="14">
        <v>62</v>
      </c>
      <c r="Q26" s="39">
        <f t="shared" si="3"/>
        <v>924</v>
      </c>
      <c r="R26" s="14">
        <v>234</v>
      </c>
      <c r="S26" s="14">
        <v>208</v>
      </c>
      <c r="T26" s="14">
        <v>42</v>
      </c>
      <c r="U26" s="39">
        <f t="shared" si="4"/>
        <v>484</v>
      </c>
      <c r="V26" s="14">
        <v>152</v>
      </c>
      <c r="W26" s="14">
        <v>60</v>
      </c>
      <c r="X26" s="14">
        <v>11</v>
      </c>
      <c r="Y26" s="39">
        <f t="shared" si="5"/>
        <v>223</v>
      </c>
      <c r="Z26" s="15" t="s">
        <v>16</v>
      </c>
      <c r="AA26" s="14">
        <v>48</v>
      </c>
      <c r="AB26" s="14">
        <v>14</v>
      </c>
      <c r="AC26" s="41">
        <v>224</v>
      </c>
      <c r="AD26" s="12">
        <v>134</v>
      </c>
      <c r="AE26" s="11">
        <v>96</v>
      </c>
      <c r="AF26" s="11">
        <v>35</v>
      </c>
      <c r="AG26" s="39">
        <f t="shared" si="6"/>
        <v>265</v>
      </c>
      <c r="AH26" s="11">
        <v>124</v>
      </c>
      <c r="AI26" s="11">
        <v>29</v>
      </c>
      <c r="AJ26" s="11">
        <v>8</v>
      </c>
      <c r="AK26" s="39">
        <f t="shared" si="7"/>
        <v>161</v>
      </c>
      <c r="BH26" s="2"/>
      <c r="BI26" s="2"/>
      <c r="BJ26" s="2"/>
      <c r="BK26" s="2"/>
      <c r="BL26" s="2"/>
      <c r="BM26" s="2"/>
      <c r="BN26" s="2"/>
      <c r="BO26" s="2"/>
      <c r="BP26" s="2"/>
    </row>
    <row r="27" spans="1:68" s="1" customFormat="1">
      <c r="A27" s="25" t="s">
        <v>15</v>
      </c>
      <c r="B27" s="15">
        <v>157</v>
      </c>
      <c r="C27" s="14">
        <v>1548</v>
      </c>
      <c r="D27" s="14">
        <v>1751</v>
      </c>
      <c r="E27" s="39">
        <f t="shared" si="0"/>
        <v>3456</v>
      </c>
      <c r="F27" s="16">
        <v>159</v>
      </c>
      <c r="G27" s="13">
        <v>1484</v>
      </c>
      <c r="H27" s="13">
        <v>1746</v>
      </c>
      <c r="I27" s="41">
        <f t="shared" si="1"/>
        <v>3389</v>
      </c>
      <c r="J27" s="16">
        <v>183</v>
      </c>
      <c r="K27" s="13">
        <v>1092</v>
      </c>
      <c r="L27" s="13">
        <v>1995</v>
      </c>
      <c r="M27" s="41">
        <f t="shared" si="2"/>
        <v>3270</v>
      </c>
      <c r="N27" s="15">
        <v>149</v>
      </c>
      <c r="O27" s="14">
        <v>833</v>
      </c>
      <c r="P27" s="14">
        <v>776</v>
      </c>
      <c r="Q27" s="39">
        <f t="shared" si="3"/>
        <v>1758</v>
      </c>
      <c r="R27" s="14">
        <v>71</v>
      </c>
      <c r="S27" s="14">
        <v>383</v>
      </c>
      <c r="T27" s="14">
        <v>176</v>
      </c>
      <c r="U27" s="39">
        <f t="shared" si="4"/>
        <v>630</v>
      </c>
      <c r="V27" s="14">
        <v>59</v>
      </c>
      <c r="W27" s="14">
        <v>183</v>
      </c>
      <c r="X27" s="14">
        <v>163</v>
      </c>
      <c r="Y27" s="39">
        <f t="shared" si="5"/>
        <v>405</v>
      </c>
      <c r="Z27" s="15">
        <v>43</v>
      </c>
      <c r="AA27" s="14">
        <v>71</v>
      </c>
      <c r="AB27" s="14">
        <v>46</v>
      </c>
      <c r="AC27" s="41">
        <f t="shared" ref="AC27:AC32" si="9">SUM(Z27:AB27)</f>
        <v>160</v>
      </c>
      <c r="AD27" s="12">
        <v>44</v>
      </c>
      <c r="AE27" s="11">
        <v>106</v>
      </c>
      <c r="AF27" s="11">
        <v>70</v>
      </c>
      <c r="AG27" s="39">
        <f t="shared" si="6"/>
        <v>220</v>
      </c>
      <c r="AH27" s="11">
        <v>44</v>
      </c>
      <c r="AI27" s="11">
        <v>115</v>
      </c>
      <c r="AJ27" s="11">
        <v>44</v>
      </c>
      <c r="AK27" s="39">
        <f t="shared" si="7"/>
        <v>203</v>
      </c>
      <c r="BH27" s="2"/>
      <c r="BI27" s="2"/>
      <c r="BJ27" s="2"/>
      <c r="BK27" s="2"/>
      <c r="BL27" s="2"/>
      <c r="BM27" s="2"/>
      <c r="BN27" s="2"/>
      <c r="BO27" s="2"/>
      <c r="BP27" s="2"/>
    </row>
    <row r="28" spans="1:68" s="1" customFormat="1">
      <c r="A28" s="25" t="s">
        <v>14</v>
      </c>
      <c r="B28" s="15">
        <v>514</v>
      </c>
      <c r="C28" s="14">
        <v>822</v>
      </c>
      <c r="D28" s="14">
        <v>103</v>
      </c>
      <c r="E28" s="39">
        <f t="shared" si="0"/>
        <v>1439</v>
      </c>
      <c r="F28" s="16">
        <v>520</v>
      </c>
      <c r="G28" s="13">
        <v>1016</v>
      </c>
      <c r="H28" s="13">
        <v>54</v>
      </c>
      <c r="I28" s="41">
        <f t="shared" si="1"/>
        <v>1590</v>
      </c>
      <c r="J28" s="16">
        <v>394</v>
      </c>
      <c r="K28" s="13">
        <v>866</v>
      </c>
      <c r="L28" s="13">
        <v>30</v>
      </c>
      <c r="M28" s="41">
        <f t="shared" si="2"/>
        <v>1290</v>
      </c>
      <c r="N28" s="15">
        <v>393</v>
      </c>
      <c r="O28" s="14">
        <v>449</v>
      </c>
      <c r="P28" s="14">
        <v>48</v>
      </c>
      <c r="Q28" s="39">
        <f t="shared" si="3"/>
        <v>890</v>
      </c>
      <c r="R28" s="14">
        <v>277</v>
      </c>
      <c r="S28" s="14">
        <v>134</v>
      </c>
      <c r="T28" s="14">
        <v>13</v>
      </c>
      <c r="U28" s="39">
        <f t="shared" si="4"/>
        <v>424</v>
      </c>
      <c r="V28" s="14">
        <v>200</v>
      </c>
      <c r="W28" s="14">
        <v>69</v>
      </c>
      <c r="X28" s="14">
        <v>22</v>
      </c>
      <c r="Y28" s="39">
        <f t="shared" si="5"/>
        <v>291</v>
      </c>
      <c r="Z28" s="15">
        <v>130</v>
      </c>
      <c r="AA28" s="14">
        <v>53</v>
      </c>
      <c r="AB28" s="14">
        <v>10</v>
      </c>
      <c r="AC28" s="41">
        <f t="shared" si="9"/>
        <v>193</v>
      </c>
      <c r="AD28" s="12">
        <v>100</v>
      </c>
      <c r="AE28" s="11">
        <v>12</v>
      </c>
      <c r="AF28" s="11">
        <v>1</v>
      </c>
      <c r="AG28" s="39">
        <f t="shared" si="6"/>
        <v>113</v>
      </c>
      <c r="AH28" s="11">
        <v>100</v>
      </c>
      <c r="AI28" s="11">
        <v>31</v>
      </c>
      <c r="AJ28" s="11">
        <v>3</v>
      </c>
      <c r="AK28" s="39">
        <f t="shared" si="7"/>
        <v>134</v>
      </c>
      <c r="BH28" s="2"/>
      <c r="BI28" s="2"/>
      <c r="BJ28" s="2"/>
      <c r="BK28" s="2"/>
      <c r="BL28" s="2"/>
      <c r="BM28" s="2"/>
      <c r="BN28" s="2"/>
      <c r="BO28" s="2"/>
      <c r="BP28" s="2"/>
    </row>
    <row r="29" spans="1:68" s="1" customFormat="1">
      <c r="A29" s="25" t="s">
        <v>5</v>
      </c>
      <c r="B29" s="15">
        <v>440</v>
      </c>
      <c r="C29" s="14">
        <v>881</v>
      </c>
      <c r="D29" s="14">
        <v>48</v>
      </c>
      <c r="E29" s="39">
        <f t="shared" si="0"/>
        <v>1369</v>
      </c>
      <c r="F29" s="16">
        <v>538</v>
      </c>
      <c r="G29" s="13">
        <v>860</v>
      </c>
      <c r="H29" s="13">
        <v>113</v>
      </c>
      <c r="I29" s="41">
        <f t="shared" si="1"/>
        <v>1511</v>
      </c>
      <c r="J29" s="16">
        <v>431</v>
      </c>
      <c r="K29" s="13">
        <v>721</v>
      </c>
      <c r="L29" s="13">
        <v>83</v>
      </c>
      <c r="M29" s="41">
        <f t="shared" si="2"/>
        <v>1235</v>
      </c>
      <c r="N29" s="15">
        <v>447</v>
      </c>
      <c r="O29" s="14">
        <v>432</v>
      </c>
      <c r="P29" s="14">
        <v>71</v>
      </c>
      <c r="Q29" s="39">
        <f t="shared" si="3"/>
        <v>950</v>
      </c>
      <c r="R29" s="11">
        <v>284</v>
      </c>
      <c r="S29" s="11">
        <v>190</v>
      </c>
      <c r="T29" s="11">
        <v>22</v>
      </c>
      <c r="U29" s="39">
        <f t="shared" si="4"/>
        <v>496</v>
      </c>
      <c r="V29" s="11">
        <v>164</v>
      </c>
      <c r="W29" s="11">
        <v>158</v>
      </c>
      <c r="X29" s="11">
        <v>10</v>
      </c>
      <c r="Y29" s="39">
        <f t="shared" si="5"/>
        <v>332</v>
      </c>
      <c r="Z29" s="12">
        <v>163</v>
      </c>
      <c r="AA29" s="11">
        <v>29</v>
      </c>
      <c r="AB29" s="11">
        <v>4</v>
      </c>
      <c r="AC29" s="41">
        <f t="shared" si="9"/>
        <v>196</v>
      </c>
      <c r="AD29" s="12">
        <v>134</v>
      </c>
      <c r="AE29" s="11">
        <v>20</v>
      </c>
      <c r="AF29" s="11">
        <v>8</v>
      </c>
      <c r="AG29" s="39">
        <f t="shared" si="6"/>
        <v>162</v>
      </c>
      <c r="AH29" s="11">
        <v>99</v>
      </c>
      <c r="AI29" s="11">
        <v>19</v>
      </c>
      <c r="AJ29" s="11">
        <v>5</v>
      </c>
      <c r="AK29" s="39">
        <f t="shared" si="7"/>
        <v>123</v>
      </c>
      <c r="BH29" s="2"/>
      <c r="BI29" s="2"/>
      <c r="BJ29" s="2"/>
      <c r="BK29" s="2"/>
      <c r="BL29" s="2"/>
      <c r="BM29" s="2"/>
      <c r="BN29" s="2"/>
      <c r="BO29" s="2"/>
      <c r="BP29" s="2"/>
    </row>
    <row r="30" spans="1:68" s="1" customFormat="1">
      <c r="A30" s="25" t="s">
        <v>13</v>
      </c>
      <c r="B30" s="15">
        <v>507</v>
      </c>
      <c r="C30" s="14">
        <v>910</v>
      </c>
      <c r="D30" s="14">
        <v>217</v>
      </c>
      <c r="E30" s="39">
        <f t="shared" si="0"/>
        <v>1634</v>
      </c>
      <c r="F30" s="16">
        <v>489</v>
      </c>
      <c r="G30" s="13">
        <v>873</v>
      </c>
      <c r="H30" s="13">
        <v>342</v>
      </c>
      <c r="I30" s="41">
        <f t="shared" si="1"/>
        <v>1704</v>
      </c>
      <c r="J30" s="16">
        <v>459</v>
      </c>
      <c r="K30" s="13">
        <v>898</v>
      </c>
      <c r="L30" s="13">
        <v>351</v>
      </c>
      <c r="M30" s="41">
        <f t="shared" si="2"/>
        <v>1708</v>
      </c>
      <c r="N30" s="15">
        <v>452</v>
      </c>
      <c r="O30" s="14">
        <v>460</v>
      </c>
      <c r="P30" s="14">
        <v>234</v>
      </c>
      <c r="Q30" s="39">
        <f t="shared" si="3"/>
        <v>1146</v>
      </c>
      <c r="R30" s="11">
        <v>289</v>
      </c>
      <c r="S30" s="11">
        <v>144</v>
      </c>
      <c r="T30" s="11">
        <v>73</v>
      </c>
      <c r="U30" s="39">
        <f t="shared" si="4"/>
        <v>506</v>
      </c>
      <c r="V30" s="11">
        <v>207</v>
      </c>
      <c r="W30" s="11">
        <v>90</v>
      </c>
      <c r="X30" s="11">
        <v>37</v>
      </c>
      <c r="Y30" s="39">
        <f t="shared" si="5"/>
        <v>334</v>
      </c>
      <c r="Z30" s="12">
        <v>149</v>
      </c>
      <c r="AA30" s="11">
        <v>54</v>
      </c>
      <c r="AB30" s="11">
        <v>9</v>
      </c>
      <c r="AC30" s="41">
        <f t="shared" si="9"/>
        <v>212</v>
      </c>
      <c r="AD30" s="12">
        <v>130</v>
      </c>
      <c r="AE30" s="11">
        <v>34</v>
      </c>
      <c r="AF30" s="11">
        <v>6</v>
      </c>
      <c r="AG30" s="39">
        <f t="shared" si="6"/>
        <v>170</v>
      </c>
      <c r="AH30" s="11">
        <v>130</v>
      </c>
      <c r="AI30" s="11">
        <v>24</v>
      </c>
      <c r="AJ30" s="11">
        <v>4</v>
      </c>
      <c r="AK30" s="39">
        <f t="shared" si="7"/>
        <v>158</v>
      </c>
      <c r="BH30" s="2"/>
      <c r="BI30" s="2"/>
      <c r="BJ30" s="2"/>
      <c r="BK30" s="2"/>
      <c r="BL30" s="2"/>
      <c r="BM30" s="2"/>
      <c r="BN30" s="2"/>
      <c r="BO30" s="2"/>
      <c r="BP30" s="2"/>
    </row>
    <row r="31" spans="1:68" s="1" customFormat="1">
      <c r="A31" s="25" t="s">
        <v>12</v>
      </c>
      <c r="B31" s="15">
        <v>1220</v>
      </c>
      <c r="C31" s="14">
        <v>1676</v>
      </c>
      <c r="D31" s="14">
        <v>284</v>
      </c>
      <c r="E31" s="39">
        <f t="shared" si="0"/>
        <v>3180</v>
      </c>
      <c r="F31" s="16">
        <v>1210</v>
      </c>
      <c r="G31" s="13">
        <v>2007</v>
      </c>
      <c r="H31" s="13">
        <v>174</v>
      </c>
      <c r="I31" s="41">
        <f t="shared" si="1"/>
        <v>3391</v>
      </c>
      <c r="J31" s="16">
        <v>995</v>
      </c>
      <c r="K31" s="13">
        <v>1801</v>
      </c>
      <c r="L31" s="13">
        <v>398</v>
      </c>
      <c r="M31" s="41">
        <f t="shared" si="2"/>
        <v>3194</v>
      </c>
      <c r="N31" s="15">
        <v>867</v>
      </c>
      <c r="O31" s="14">
        <v>866</v>
      </c>
      <c r="P31" s="14">
        <v>265</v>
      </c>
      <c r="Q31" s="39">
        <f t="shared" si="3"/>
        <v>1998</v>
      </c>
      <c r="R31" s="11">
        <v>583</v>
      </c>
      <c r="S31" s="11">
        <v>387</v>
      </c>
      <c r="T31" s="11">
        <v>54</v>
      </c>
      <c r="U31" s="39">
        <f t="shared" si="4"/>
        <v>1024</v>
      </c>
      <c r="V31" s="11">
        <v>420</v>
      </c>
      <c r="W31" s="11">
        <v>193</v>
      </c>
      <c r="X31" s="11">
        <v>46</v>
      </c>
      <c r="Y31" s="39">
        <f t="shared" si="5"/>
        <v>659</v>
      </c>
      <c r="Z31" s="12">
        <v>332</v>
      </c>
      <c r="AA31" s="11">
        <v>90</v>
      </c>
      <c r="AB31" s="11">
        <v>13</v>
      </c>
      <c r="AC31" s="41">
        <f t="shared" si="9"/>
        <v>435</v>
      </c>
      <c r="AD31" s="12">
        <v>229</v>
      </c>
      <c r="AE31" s="11">
        <v>65</v>
      </c>
      <c r="AF31" s="11">
        <v>11</v>
      </c>
      <c r="AG31" s="39">
        <f t="shared" si="6"/>
        <v>305</v>
      </c>
      <c r="AH31" s="11">
        <v>247</v>
      </c>
      <c r="AI31" s="11">
        <v>57</v>
      </c>
      <c r="AJ31" s="11">
        <v>2</v>
      </c>
      <c r="AK31" s="39">
        <f t="shared" si="7"/>
        <v>306</v>
      </c>
      <c r="BH31" s="2"/>
      <c r="BI31" s="2"/>
      <c r="BJ31" s="2"/>
      <c r="BK31" s="2"/>
      <c r="BL31" s="2"/>
      <c r="BM31" s="2"/>
      <c r="BN31" s="2"/>
      <c r="BO31" s="2"/>
      <c r="BP31" s="2"/>
    </row>
    <row r="32" spans="1:68" s="1" customFormat="1">
      <c r="A32" s="25" t="s">
        <v>11</v>
      </c>
      <c r="B32" s="15">
        <v>423</v>
      </c>
      <c r="C32" s="14">
        <v>1412</v>
      </c>
      <c r="D32" s="14">
        <v>506</v>
      </c>
      <c r="E32" s="39">
        <f t="shared" si="0"/>
        <v>2341</v>
      </c>
      <c r="F32" s="16">
        <v>445</v>
      </c>
      <c r="G32" s="13">
        <v>1210</v>
      </c>
      <c r="H32" s="13">
        <v>312</v>
      </c>
      <c r="I32" s="41">
        <f t="shared" si="1"/>
        <v>1967</v>
      </c>
      <c r="J32" s="16">
        <v>396</v>
      </c>
      <c r="K32" s="13">
        <v>1107</v>
      </c>
      <c r="L32" s="13">
        <v>201</v>
      </c>
      <c r="M32" s="41">
        <f t="shared" si="2"/>
        <v>1704</v>
      </c>
      <c r="N32" s="15">
        <v>441</v>
      </c>
      <c r="O32" s="14">
        <v>573</v>
      </c>
      <c r="P32" s="14">
        <v>205</v>
      </c>
      <c r="Q32" s="39">
        <f t="shared" si="3"/>
        <v>1219</v>
      </c>
      <c r="R32" s="11">
        <v>315</v>
      </c>
      <c r="S32" s="11">
        <v>319</v>
      </c>
      <c r="T32" s="11">
        <v>66</v>
      </c>
      <c r="U32" s="39">
        <f t="shared" si="4"/>
        <v>700</v>
      </c>
      <c r="V32" s="11">
        <v>194</v>
      </c>
      <c r="W32" s="11">
        <v>149</v>
      </c>
      <c r="X32" s="11">
        <v>51</v>
      </c>
      <c r="Y32" s="39">
        <f t="shared" si="5"/>
        <v>394</v>
      </c>
      <c r="Z32" s="12">
        <v>180</v>
      </c>
      <c r="AA32" s="11">
        <v>67</v>
      </c>
      <c r="AB32" s="11">
        <v>37</v>
      </c>
      <c r="AC32" s="41">
        <f t="shared" si="9"/>
        <v>284</v>
      </c>
      <c r="AD32" s="12">
        <v>119</v>
      </c>
      <c r="AE32" s="11">
        <v>65</v>
      </c>
      <c r="AF32" s="11">
        <v>33</v>
      </c>
      <c r="AG32" s="39">
        <f t="shared" si="6"/>
        <v>217</v>
      </c>
      <c r="AH32" s="11">
        <v>142</v>
      </c>
      <c r="AI32" s="11">
        <v>72</v>
      </c>
      <c r="AJ32" s="11">
        <v>43</v>
      </c>
      <c r="AK32" s="39">
        <f t="shared" si="7"/>
        <v>257</v>
      </c>
      <c r="BH32" s="2"/>
      <c r="BI32" s="2"/>
      <c r="BJ32" s="2"/>
      <c r="BK32" s="2"/>
      <c r="BL32" s="2"/>
      <c r="BM32" s="2"/>
      <c r="BN32" s="2"/>
      <c r="BO32" s="2"/>
      <c r="BP32" s="2"/>
    </row>
    <row r="33" spans="1:68" s="1" customFormat="1">
      <c r="A33" s="24" t="s">
        <v>10</v>
      </c>
      <c r="B33" s="23"/>
      <c r="C33" s="22"/>
      <c r="D33" s="22"/>
      <c r="E33" s="39"/>
      <c r="F33" s="16"/>
      <c r="G33" s="13"/>
      <c r="H33" s="13"/>
      <c r="I33" s="41"/>
      <c r="J33" s="16"/>
      <c r="K33" s="13"/>
      <c r="L33" s="13"/>
      <c r="M33" s="41"/>
      <c r="N33" s="23"/>
      <c r="O33" s="22"/>
      <c r="P33" s="22"/>
      <c r="Q33" s="39"/>
      <c r="R33" s="22"/>
      <c r="S33" s="22"/>
      <c r="T33" s="22"/>
      <c r="U33" s="39"/>
      <c r="V33" s="22"/>
      <c r="W33" s="22"/>
      <c r="X33" s="22"/>
      <c r="Y33" s="39"/>
      <c r="Z33" s="21"/>
      <c r="AA33" s="20"/>
      <c r="AB33" s="20"/>
      <c r="AC33" s="41"/>
      <c r="AD33" s="21"/>
      <c r="AE33" s="20"/>
      <c r="AF33" s="20"/>
      <c r="AG33" s="39"/>
      <c r="AH33" s="20"/>
      <c r="AI33" s="20"/>
      <c r="AJ33" s="20"/>
      <c r="AK33" s="39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1" customFormat="1">
      <c r="A34" s="17" t="s">
        <v>9</v>
      </c>
      <c r="B34" s="15">
        <v>118</v>
      </c>
      <c r="C34" s="14">
        <v>558</v>
      </c>
      <c r="D34" s="14">
        <v>1008</v>
      </c>
      <c r="E34" s="39">
        <f>SUM(B34:D34)</f>
        <v>1684</v>
      </c>
      <c r="F34" s="16">
        <v>72</v>
      </c>
      <c r="G34" s="13">
        <v>456</v>
      </c>
      <c r="H34" s="13">
        <v>537</v>
      </c>
      <c r="I34" s="41">
        <f>SUM(F34:H34)</f>
        <v>1065</v>
      </c>
      <c r="J34" s="16">
        <v>61</v>
      </c>
      <c r="K34" s="13">
        <v>747</v>
      </c>
      <c r="L34" s="13">
        <v>401</v>
      </c>
      <c r="M34" s="41">
        <f>SUM(J34:L34)</f>
        <v>1209</v>
      </c>
      <c r="N34" s="19">
        <v>75</v>
      </c>
      <c r="O34" s="18">
        <v>380</v>
      </c>
      <c r="P34" s="18">
        <v>546</v>
      </c>
      <c r="Q34" s="39">
        <f>SUM(N34:P34)</f>
        <v>1001</v>
      </c>
      <c r="R34" s="11">
        <v>53</v>
      </c>
      <c r="S34" s="11">
        <v>223</v>
      </c>
      <c r="T34" s="11">
        <v>390</v>
      </c>
      <c r="U34" s="39">
        <f>SUM(R34:T34)</f>
        <v>666</v>
      </c>
      <c r="V34" s="11">
        <v>45</v>
      </c>
      <c r="W34" s="11">
        <v>163</v>
      </c>
      <c r="X34" s="11">
        <v>34</v>
      </c>
      <c r="Y34" s="39">
        <f>SUM(V34:X34)</f>
        <v>242</v>
      </c>
      <c r="Z34" s="12">
        <v>42</v>
      </c>
      <c r="AA34" s="11">
        <v>57</v>
      </c>
      <c r="AB34" s="11">
        <v>28</v>
      </c>
      <c r="AC34" s="41">
        <f>SUM(Z34:AB34)</f>
        <v>127</v>
      </c>
      <c r="AD34" s="12">
        <v>58</v>
      </c>
      <c r="AE34" s="11">
        <v>88</v>
      </c>
      <c r="AF34" s="11">
        <v>102</v>
      </c>
      <c r="AG34" s="39">
        <f>SUM(AD34:AF34)</f>
        <v>248</v>
      </c>
      <c r="AH34" s="11">
        <v>92</v>
      </c>
      <c r="AI34" s="11">
        <v>105</v>
      </c>
      <c r="AJ34" s="11">
        <v>41</v>
      </c>
      <c r="AK34" s="39">
        <f>SUM(AH34:AJ34)</f>
        <v>238</v>
      </c>
      <c r="BH34" s="4"/>
      <c r="BI34" s="4"/>
      <c r="BJ34" s="4"/>
      <c r="BK34" s="4"/>
      <c r="BL34" s="4"/>
      <c r="BM34" s="4"/>
      <c r="BN34" s="4"/>
      <c r="BO34" s="4"/>
      <c r="BP34" s="4"/>
    </row>
    <row r="35" spans="1:68" s="1" customFormat="1">
      <c r="A35" s="17" t="s">
        <v>8</v>
      </c>
      <c r="B35" s="15">
        <v>379</v>
      </c>
      <c r="C35" s="14">
        <v>1336</v>
      </c>
      <c r="D35" s="14">
        <v>5309</v>
      </c>
      <c r="E35" s="39">
        <f>SUM(B35:D35)</f>
        <v>7024</v>
      </c>
      <c r="F35" s="16">
        <v>426</v>
      </c>
      <c r="G35" s="13">
        <v>1198</v>
      </c>
      <c r="H35" s="13">
        <v>6122</v>
      </c>
      <c r="I35" s="41">
        <f>SUM(F35:H35)</f>
        <v>7746</v>
      </c>
      <c r="J35" s="16">
        <v>359</v>
      </c>
      <c r="K35" s="13">
        <v>1180</v>
      </c>
      <c r="L35" s="13">
        <v>5139</v>
      </c>
      <c r="M35" s="41">
        <f>SUM(J35:L35)</f>
        <v>6678</v>
      </c>
      <c r="N35" s="19">
        <v>302</v>
      </c>
      <c r="O35" s="18">
        <v>649</v>
      </c>
      <c r="P35" s="13">
        <v>4397</v>
      </c>
      <c r="Q35" s="39">
        <f>SUM(N35:P35)</f>
        <v>5348</v>
      </c>
      <c r="R35" s="11">
        <v>168</v>
      </c>
      <c r="S35" s="11">
        <v>317</v>
      </c>
      <c r="T35" s="11">
        <v>1912</v>
      </c>
      <c r="U35" s="39">
        <f>SUM(R35:T35)</f>
        <v>2397</v>
      </c>
      <c r="V35" s="11">
        <v>109</v>
      </c>
      <c r="W35" s="11">
        <v>208</v>
      </c>
      <c r="X35" s="11">
        <v>594</v>
      </c>
      <c r="Y35" s="39">
        <f>SUM(V35:X35)</f>
        <v>911</v>
      </c>
      <c r="Z35" s="12">
        <v>78</v>
      </c>
      <c r="AA35" s="11">
        <v>41</v>
      </c>
      <c r="AB35" s="11">
        <v>438</v>
      </c>
      <c r="AC35" s="41">
        <f>SUM(Z35:AB35)</f>
        <v>557</v>
      </c>
      <c r="AD35" s="12">
        <v>98</v>
      </c>
      <c r="AE35" s="11">
        <v>196</v>
      </c>
      <c r="AF35" s="11">
        <v>213</v>
      </c>
      <c r="AG35" s="39">
        <f>SUM(AD35:AF35)</f>
        <v>507</v>
      </c>
      <c r="AH35" s="11">
        <v>106</v>
      </c>
      <c r="AI35" s="11">
        <v>162</v>
      </c>
      <c r="AJ35" s="11">
        <v>234</v>
      </c>
      <c r="AK35" s="39">
        <f>SUM(AH35:AJ35)</f>
        <v>502</v>
      </c>
      <c r="BH35" s="4"/>
      <c r="BI35" s="4"/>
      <c r="BJ35" s="4"/>
      <c r="BK35" s="4"/>
      <c r="BL35" s="4"/>
      <c r="BM35" s="4"/>
      <c r="BN35" s="4"/>
      <c r="BO35" s="4"/>
      <c r="BP35" s="4"/>
    </row>
    <row r="36" spans="1:68" s="1" customFormat="1">
      <c r="A36" s="17" t="s">
        <v>7</v>
      </c>
      <c r="B36" s="15">
        <v>91</v>
      </c>
      <c r="C36" s="14">
        <v>478</v>
      </c>
      <c r="D36" s="14">
        <v>557</v>
      </c>
      <c r="E36" s="39">
        <f>SUM(B36:D36)</f>
        <v>1126</v>
      </c>
      <c r="F36" s="16">
        <v>27</v>
      </c>
      <c r="G36" s="13">
        <v>868</v>
      </c>
      <c r="H36" s="13">
        <v>380</v>
      </c>
      <c r="I36" s="41">
        <f>SUM(F36:H36)</f>
        <v>1275</v>
      </c>
      <c r="J36" s="16">
        <v>32</v>
      </c>
      <c r="K36" s="13">
        <v>465</v>
      </c>
      <c r="L36" s="13">
        <v>235</v>
      </c>
      <c r="M36" s="41">
        <f>SUM(J36:L36)</f>
        <v>732</v>
      </c>
      <c r="N36" s="19">
        <v>33</v>
      </c>
      <c r="O36" s="18">
        <v>228</v>
      </c>
      <c r="P36" s="18">
        <v>284</v>
      </c>
      <c r="Q36" s="39">
        <f>SUM(N36:P36)</f>
        <v>545</v>
      </c>
      <c r="R36" s="11">
        <v>20</v>
      </c>
      <c r="S36" s="11">
        <v>58</v>
      </c>
      <c r="T36" s="11">
        <v>121</v>
      </c>
      <c r="U36" s="39">
        <f>SUM(R36:T36)</f>
        <v>199</v>
      </c>
      <c r="V36" s="11">
        <v>14</v>
      </c>
      <c r="W36" s="11">
        <v>29</v>
      </c>
      <c r="X36" s="11">
        <v>34</v>
      </c>
      <c r="Y36" s="39">
        <f>SUM(V36:X36)</f>
        <v>77</v>
      </c>
      <c r="Z36" s="12">
        <v>29</v>
      </c>
      <c r="AA36" s="11">
        <v>34</v>
      </c>
      <c r="AB36" s="11">
        <v>9</v>
      </c>
      <c r="AC36" s="41">
        <f>SUM(Z36:AB36)</f>
        <v>72</v>
      </c>
      <c r="AD36" s="12">
        <v>15</v>
      </c>
      <c r="AE36" s="11">
        <v>9</v>
      </c>
      <c r="AF36" s="11">
        <v>8</v>
      </c>
      <c r="AG36" s="39">
        <f>SUM(AD36:AF36)</f>
        <v>32</v>
      </c>
      <c r="AH36" s="11">
        <v>33</v>
      </c>
      <c r="AI36" s="11">
        <v>10</v>
      </c>
      <c r="AJ36" s="11">
        <v>40</v>
      </c>
      <c r="AK36" s="39">
        <f>SUM(AH36:AJ36)</f>
        <v>83</v>
      </c>
      <c r="BH36" s="4"/>
      <c r="BI36" s="4"/>
      <c r="BJ36" s="4"/>
      <c r="BK36" s="4"/>
      <c r="BL36" s="4"/>
      <c r="BM36" s="4"/>
      <c r="BN36" s="4"/>
      <c r="BO36" s="4"/>
      <c r="BP36" s="4"/>
    </row>
    <row r="37" spans="1:68" s="1" customFormat="1">
      <c r="A37" s="17" t="s">
        <v>6</v>
      </c>
      <c r="B37" s="15">
        <v>29</v>
      </c>
      <c r="C37" s="14">
        <v>296</v>
      </c>
      <c r="D37" s="14">
        <v>636</v>
      </c>
      <c r="E37" s="39">
        <f>SUM(B37:D37)</f>
        <v>961</v>
      </c>
      <c r="F37" s="16">
        <v>17</v>
      </c>
      <c r="G37" s="13">
        <v>189</v>
      </c>
      <c r="H37" s="13">
        <v>183</v>
      </c>
      <c r="I37" s="41">
        <f>SUM(F37:H37)</f>
        <v>389</v>
      </c>
      <c r="J37" s="16">
        <v>10</v>
      </c>
      <c r="K37" s="13">
        <v>42</v>
      </c>
      <c r="L37" s="13">
        <v>282</v>
      </c>
      <c r="M37" s="41">
        <f>SUM(J37:L37)</f>
        <v>334</v>
      </c>
      <c r="N37" s="19">
        <v>10</v>
      </c>
      <c r="O37" s="18">
        <v>92</v>
      </c>
      <c r="P37" s="18">
        <v>263</v>
      </c>
      <c r="Q37" s="39">
        <f>SUM(N37:P37)</f>
        <v>365</v>
      </c>
      <c r="R37" s="11">
        <v>8</v>
      </c>
      <c r="S37" s="11">
        <v>52</v>
      </c>
      <c r="T37" s="11">
        <v>22</v>
      </c>
      <c r="U37" s="39">
        <f>SUM(R37:T37)</f>
        <v>82</v>
      </c>
      <c r="V37" s="11">
        <v>19</v>
      </c>
      <c r="W37" s="11">
        <v>9</v>
      </c>
      <c r="X37" s="11">
        <v>16</v>
      </c>
      <c r="Y37" s="39">
        <f>SUM(V37:X37)</f>
        <v>44</v>
      </c>
      <c r="Z37" s="12">
        <v>11</v>
      </c>
      <c r="AA37" s="11">
        <v>11</v>
      </c>
      <c r="AB37" s="11">
        <v>21</v>
      </c>
      <c r="AC37" s="41">
        <f>SUM(Z37:AB37)</f>
        <v>43</v>
      </c>
      <c r="AD37" s="12">
        <v>19</v>
      </c>
      <c r="AE37" s="11">
        <v>16</v>
      </c>
      <c r="AF37" s="11">
        <v>64</v>
      </c>
      <c r="AG37" s="39">
        <f>SUM(AD37:AF37)</f>
        <v>99</v>
      </c>
      <c r="AH37" s="11">
        <v>23</v>
      </c>
      <c r="AI37" s="11">
        <v>1</v>
      </c>
      <c r="AJ37" s="11">
        <v>82</v>
      </c>
      <c r="AK37" s="39">
        <f>SUM(AH37:AJ37)</f>
        <v>106</v>
      </c>
      <c r="BH37" s="4"/>
      <c r="BI37" s="4"/>
      <c r="BJ37" s="4"/>
      <c r="BK37" s="4"/>
      <c r="BL37" s="4"/>
      <c r="BM37" s="4"/>
      <c r="BN37" s="4"/>
      <c r="BO37" s="4"/>
      <c r="BP37" s="4"/>
    </row>
    <row r="38" spans="1:68" s="1" customFormat="1" ht="16.2" thickBot="1">
      <c r="A38" s="17" t="s">
        <v>5</v>
      </c>
      <c r="B38" s="15">
        <v>43</v>
      </c>
      <c r="C38" s="14">
        <v>428</v>
      </c>
      <c r="D38" s="14">
        <v>84</v>
      </c>
      <c r="E38" s="39">
        <f>SUM(B38:D38)</f>
        <v>555</v>
      </c>
      <c r="F38" s="16">
        <v>19</v>
      </c>
      <c r="G38" s="13">
        <v>487</v>
      </c>
      <c r="H38" s="13">
        <v>322</v>
      </c>
      <c r="I38" s="41">
        <f>SUM(F38:H38)</f>
        <v>828</v>
      </c>
      <c r="J38" s="16">
        <v>13</v>
      </c>
      <c r="K38" s="13">
        <v>380</v>
      </c>
      <c r="L38" s="13">
        <v>47</v>
      </c>
      <c r="M38" s="41">
        <f>SUM(J38:L38)</f>
        <v>440</v>
      </c>
      <c r="N38" s="15">
        <v>12</v>
      </c>
      <c r="O38" s="14">
        <v>242</v>
      </c>
      <c r="P38" s="14">
        <v>43</v>
      </c>
      <c r="Q38" s="39">
        <f>SUM(N38:P38)</f>
        <v>297</v>
      </c>
      <c r="R38" s="11">
        <v>8</v>
      </c>
      <c r="S38" s="11">
        <v>81</v>
      </c>
      <c r="T38" s="11">
        <v>50</v>
      </c>
      <c r="U38" s="39">
        <f>SUM(R38:T38)</f>
        <v>139</v>
      </c>
      <c r="V38" s="11">
        <v>7</v>
      </c>
      <c r="W38" s="11">
        <v>98</v>
      </c>
      <c r="X38" s="11">
        <v>5</v>
      </c>
      <c r="Y38" s="39">
        <f>SUM(V38:X38)</f>
        <v>110</v>
      </c>
      <c r="Z38" s="12">
        <v>13</v>
      </c>
      <c r="AA38" s="11">
        <v>67</v>
      </c>
      <c r="AB38" s="11">
        <v>4</v>
      </c>
      <c r="AC38" s="41">
        <f>SUM(Z38:AB38)</f>
        <v>84</v>
      </c>
      <c r="AD38" s="12">
        <v>16</v>
      </c>
      <c r="AE38" s="11">
        <v>20</v>
      </c>
      <c r="AF38" s="11">
        <v>19</v>
      </c>
      <c r="AG38" s="39">
        <f>SUM(AD38:AF38)</f>
        <v>55</v>
      </c>
      <c r="AH38" s="11">
        <v>27</v>
      </c>
      <c r="AI38" s="11">
        <v>51</v>
      </c>
      <c r="AJ38" s="11">
        <v>10</v>
      </c>
      <c r="AK38" s="39">
        <f>SUM(AH38:AJ38)</f>
        <v>88</v>
      </c>
      <c r="BH38" s="4"/>
      <c r="BI38" s="4"/>
      <c r="BJ38" s="4"/>
      <c r="BK38" s="4"/>
      <c r="BL38" s="4"/>
      <c r="BM38" s="4"/>
      <c r="BN38" s="4"/>
      <c r="BO38" s="4"/>
      <c r="BP38" s="4"/>
    </row>
    <row r="39" spans="1:68" s="1" customFormat="1" ht="16.2" thickBot="1">
      <c r="A39" s="57" t="s">
        <v>4</v>
      </c>
      <c r="B39" s="58">
        <f t="shared" ref="B39:Y39" si="10">SUM(B4:B38)</f>
        <v>20362</v>
      </c>
      <c r="C39" s="59">
        <f t="shared" si="10"/>
        <v>42160</v>
      </c>
      <c r="D39" s="59">
        <f t="shared" si="10"/>
        <v>18035</v>
      </c>
      <c r="E39" s="60">
        <f t="shared" si="10"/>
        <v>80557</v>
      </c>
      <c r="F39" s="58">
        <f t="shared" si="10"/>
        <v>22806</v>
      </c>
      <c r="G39" s="59">
        <f t="shared" si="10"/>
        <v>50267</v>
      </c>
      <c r="H39" s="59">
        <f t="shared" si="10"/>
        <v>19946</v>
      </c>
      <c r="I39" s="61">
        <f t="shared" si="10"/>
        <v>93019</v>
      </c>
      <c r="J39" s="58">
        <f t="shared" si="10"/>
        <v>19663</v>
      </c>
      <c r="K39" s="59">
        <f t="shared" si="10"/>
        <v>39273</v>
      </c>
      <c r="L39" s="59">
        <f t="shared" si="10"/>
        <v>18691</v>
      </c>
      <c r="M39" s="61">
        <f t="shared" si="10"/>
        <v>77627</v>
      </c>
      <c r="N39" s="58">
        <f t="shared" si="10"/>
        <v>17386</v>
      </c>
      <c r="O39" s="59">
        <f t="shared" si="10"/>
        <v>21127</v>
      </c>
      <c r="P39" s="59">
        <f t="shared" si="10"/>
        <v>12811</v>
      </c>
      <c r="Q39" s="60">
        <f t="shared" si="10"/>
        <v>51324</v>
      </c>
      <c r="R39" s="59">
        <f t="shared" si="10"/>
        <v>12065</v>
      </c>
      <c r="S39" s="59">
        <f t="shared" si="10"/>
        <v>9207</v>
      </c>
      <c r="T39" s="59">
        <f t="shared" si="10"/>
        <v>5148</v>
      </c>
      <c r="U39" s="60">
        <f t="shared" si="10"/>
        <v>26420</v>
      </c>
      <c r="V39" s="59">
        <f t="shared" si="10"/>
        <v>7914</v>
      </c>
      <c r="W39" s="59">
        <f t="shared" si="10"/>
        <v>4600</v>
      </c>
      <c r="X39" s="59">
        <f t="shared" si="10"/>
        <v>2088</v>
      </c>
      <c r="Y39" s="60">
        <f t="shared" si="10"/>
        <v>14602</v>
      </c>
      <c r="Z39" s="58">
        <v>6526</v>
      </c>
      <c r="AA39" s="59">
        <f t="shared" ref="AA39:AK39" si="11">SUM(AA4:AA38)</f>
        <v>2614</v>
      </c>
      <c r="AB39" s="59">
        <f t="shared" si="11"/>
        <v>1340</v>
      </c>
      <c r="AC39" s="61">
        <f t="shared" si="11"/>
        <v>10480</v>
      </c>
      <c r="AD39" s="58">
        <f t="shared" si="11"/>
        <v>5162</v>
      </c>
      <c r="AE39" s="59">
        <f t="shared" si="11"/>
        <v>2333</v>
      </c>
      <c r="AF39" s="59">
        <f t="shared" si="11"/>
        <v>993</v>
      </c>
      <c r="AG39" s="60">
        <f t="shared" si="11"/>
        <v>8488</v>
      </c>
      <c r="AH39" s="59">
        <f t="shared" si="11"/>
        <v>4730</v>
      </c>
      <c r="AI39" s="59">
        <f t="shared" si="11"/>
        <v>2649</v>
      </c>
      <c r="AJ39" s="59">
        <f t="shared" si="11"/>
        <v>922</v>
      </c>
      <c r="AK39" s="60">
        <f t="shared" si="11"/>
        <v>8301</v>
      </c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68" s="1" customFormat="1">
      <c r="A40" s="8"/>
      <c r="B40" s="5"/>
      <c r="C40" s="5"/>
      <c r="D40" s="5"/>
      <c r="E40" s="5"/>
      <c r="F40" s="5"/>
      <c r="G40" s="5"/>
      <c r="H40" s="5"/>
      <c r="I40" s="6"/>
      <c r="J40" s="6"/>
      <c r="K40" s="6"/>
      <c r="L40" s="6"/>
      <c r="M40" s="6"/>
      <c r="N40" s="9"/>
      <c r="O40" s="9"/>
      <c r="P40" s="42"/>
      <c r="Q40" s="18"/>
      <c r="R40" s="42"/>
      <c r="S40" s="42"/>
      <c r="T40" s="42"/>
      <c r="U40" s="18"/>
      <c r="V40" s="42"/>
      <c r="W40" s="42"/>
      <c r="X40" s="42"/>
      <c r="Y40" s="18"/>
      <c r="Z40" s="42"/>
      <c r="AA40" s="42"/>
      <c r="AB40" s="42"/>
      <c r="AC40" s="18"/>
      <c r="AD40" s="42"/>
      <c r="AE40" s="42"/>
      <c r="AF40" s="42"/>
      <c r="AG40" s="18"/>
      <c r="AH40" s="42"/>
      <c r="AI40" s="42"/>
      <c r="AJ40" s="42"/>
      <c r="AK40" s="18"/>
      <c r="BH40" s="4"/>
      <c r="BI40" s="4"/>
      <c r="BJ40" s="4"/>
      <c r="BK40" s="4"/>
      <c r="BL40" s="4"/>
      <c r="BM40" s="4"/>
      <c r="BN40" s="4"/>
      <c r="BO40" s="4"/>
      <c r="BP40" s="4"/>
    </row>
    <row r="41" spans="1:68" s="3" customFormat="1" ht="16.5" customHeight="1">
      <c r="A41" s="5" t="s">
        <v>45</v>
      </c>
      <c r="B41" s="5"/>
      <c r="C41" s="5"/>
      <c r="D41" s="5"/>
      <c r="E41" s="5"/>
      <c r="F41" s="5"/>
      <c r="G41" s="5"/>
      <c r="H41" s="5"/>
      <c r="I41" s="6"/>
      <c r="J41" s="6"/>
      <c r="K41" s="6"/>
      <c r="L41" s="6"/>
      <c r="M41" s="6"/>
      <c r="N41" s="7"/>
      <c r="O41" s="7"/>
      <c r="P41" s="43"/>
      <c r="Q41" s="6"/>
      <c r="R41" s="43"/>
      <c r="S41" s="43"/>
      <c r="T41" s="43"/>
      <c r="U41" s="6"/>
      <c r="V41" s="43"/>
      <c r="W41" s="43"/>
      <c r="X41" s="43"/>
      <c r="Y41" s="6"/>
      <c r="Z41" s="43"/>
      <c r="AA41" s="43"/>
      <c r="AB41" s="43"/>
      <c r="AC41" s="6"/>
      <c r="AD41" s="43"/>
      <c r="AE41" s="43"/>
      <c r="AF41" s="43"/>
      <c r="AG41" s="6"/>
      <c r="AH41" s="43"/>
      <c r="AI41" s="43"/>
      <c r="AJ41" s="43"/>
      <c r="AK41" s="6"/>
      <c r="BH41" s="4"/>
      <c r="BI41" s="4"/>
      <c r="BJ41" s="4"/>
      <c r="BK41" s="4"/>
      <c r="BL41" s="4"/>
      <c r="BM41" s="4"/>
      <c r="BN41" s="4"/>
      <c r="BO41" s="4"/>
      <c r="BP41" s="4"/>
    </row>
    <row r="42" spans="1:68" s="55" customFormat="1" ht="16.5" customHeight="1">
      <c r="A42" s="54" t="s">
        <v>3</v>
      </c>
      <c r="B42" s="8"/>
      <c r="C42" s="8"/>
      <c r="D42" s="8"/>
      <c r="E42" s="8"/>
      <c r="F42" s="8"/>
      <c r="G42" s="8"/>
      <c r="H42" s="8"/>
      <c r="I42" s="18"/>
      <c r="J42" s="18"/>
      <c r="K42" s="18"/>
      <c r="L42" s="18"/>
      <c r="M42" s="18"/>
      <c r="N42" s="8"/>
      <c r="O42" s="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BH42" s="2"/>
      <c r="BI42" s="2"/>
      <c r="BJ42" s="2"/>
      <c r="BK42" s="2"/>
      <c r="BL42" s="2"/>
      <c r="BM42" s="2"/>
      <c r="BN42" s="2"/>
      <c r="BO42" s="2"/>
      <c r="BP42" s="2"/>
    </row>
    <row r="43" spans="1:68" s="55" customFormat="1" ht="16.5" customHeight="1">
      <c r="A43" s="8" t="s">
        <v>2</v>
      </c>
      <c r="B43" s="8"/>
      <c r="C43" s="8"/>
      <c r="D43" s="8"/>
      <c r="E43" s="8"/>
      <c r="F43" s="8"/>
      <c r="G43" s="8"/>
      <c r="H43" s="8"/>
      <c r="I43" s="18"/>
      <c r="J43" s="18"/>
      <c r="K43" s="18"/>
      <c r="L43" s="18"/>
      <c r="M43" s="18"/>
      <c r="N43" s="8"/>
      <c r="O43" s="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BH43" s="2"/>
      <c r="BI43" s="2"/>
      <c r="BJ43" s="2"/>
      <c r="BK43" s="2"/>
      <c r="BL43" s="2"/>
      <c r="BM43" s="2"/>
      <c r="BN43" s="2"/>
      <c r="BO43" s="2"/>
      <c r="BP43" s="2"/>
    </row>
    <row r="44" spans="1:68" s="55" customFormat="1" ht="16.5" customHeight="1">
      <c r="A44" s="18" t="s">
        <v>1</v>
      </c>
      <c r="B44" s="8"/>
      <c r="C44" s="8"/>
      <c r="D44" s="8"/>
      <c r="E44" s="8"/>
      <c r="F44" s="8"/>
      <c r="G44" s="8"/>
      <c r="H44" s="8"/>
      <c r="I44" s="18"/>
      <c r="J44" s="18"/>
      <c r="K44" s="18"/>
      <c r="L44" s="18"/>
      <c r="M44" s="18"/>
      <c r="N44" s="8"/>
      <c r="O44" s="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BH44" s="2"/>
      <c r="BI44" s="2"/>
      <c r="BJ44" s="2"/>
      <c r="BK44" s="2"/>
      <c r="BL44" s="2"/>
      <c r="BM44" s="2"/>
      <c r="BN44" s="2"/>
      <c r="BO44" s="2"/>
      <c r="BP44" s="2"/>
    </row>
    <row r="45" spans="1:68" s="55" customFormat="1" ht="16.5" customHeight="1">
      <c r="A45" s="8" t="s">
        <v>0</v>
      </c>
      <c r="B45" s="8"/>
      <c r="C45" s="8"/>
      <c r="D45" s="8"/>
      <c r="E45" s="8"/>
      <c r="F45" s="8"/>
      <c r="G45" s="8"/>
      <c r="H45" s="8"/>
      <c r="I45" s="18"/>
      <c r="J45" s="18"/>
      <c r="K45" s="18"/>
      <c r="L45" s="18"/>
      <c r="M45" s="18"/>
      <c r="N45" s="8"/>
      <c r="O45" s="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BH45" s="2"/>
      <c r="BI45" s="2"/>
      <c r="BJ45" s="2"/>
      <c r="BK45" s="2"/>
      <c r="BL45" s="2"/>
      <c r="BM45" s="2"/>
      <c r="BN45" s="2"/>
      <c r="BO45" s="2"/>
      <c r="BP45" s="2"/>
    </row>
    <row r="46" spans="1:68" s="4" customFormat="1" ht="16.5" customHeight="1">
      <c r="A46" s="36" t="s">
        <v>44</v>
      </c>
      <c r="B46" s="37"/>
      <c r="C46" s="37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10"/>
      <c r="AM46" s="10"/>
      <c r="AN46" s="10"/>
      <c r="AO46" s="10"/>
      <c r="AP46" s="10"/>
      <c r="AQ46" s="10"/>
      <c r="AR46" s="46"/>
      <c r="AS46" s="46"/>
      <c r="AT46" s="46"/>
      <c r="AU46" s="46"/>
      <c r="AV46" s="46"/>
      <c r="AW46" s="46"/>
      <c r="AX46" s="10"/>
      <c r="AY46" s="10"/>
      <c r="AZ46" s="10"/>
      <c r="BA46" s="10"/>
      <c r="BB46" s="10"/>
      <c r="BC46" s="10"/>
      <c r="BD46" s="47"/>
      <c r="BE46" s="44"/>
      <c r="BF46" s="44"/>
      <c r="BG46" s="44"/>
      <c r="BH46" s="44"/>
      <c r="BI46" s="44"/>
      <c r="BJ46" s="46"/>
      <c r="BK46" s="46"/>
      <c r="BL46" s="46"/>
      <c r="BM46" s="46"/>
      <c r="BN46" s="46"/>
      <c r="BO46" s="46"/>
    </row>
  </sheetData>
  <mergeCells count="12">
    <mergeCell ref="R2:U2"/>
    <mergeCell ref="Z2:AC2"/>
    <mergeCell ref="B1:M1"/>
    <mergeCell ref="N1:Y1"/>
    <mergeCell ref="Z1:AK1"/>
    <mergeCell ref="B2:E2"/>
    <mergeCell ref="N2:Q2"/>
    <mergeCell ref="V2:Y2"/>
    <mergeCell ref="AD2:AG2"/>
    <mergeCell ref="AH2:AK2"/>
    <mergeCell ref="F2:I2"/>
    <mergeCell ref="J2:M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Conns-type-area-05-13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McGrath - (DECLG)</dc:creator>
  <cp:lastModifiedBy>Malcolm Hillis</cp:lastModifiedBy>
  <dcterms:created xsi:type="dcterms:W3CDTF">2016-01-25T15:33:17Z</dcterms:created>
  <dcterms:modified xsi:type="dcterms:W3CDTF">2017-07-10T14:43:42Z</dcterms:modified>
</cp:coreProperties>
</file>